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7400" windowHeight="5730" activeTab="0"/>
  </bookViews>
  <sheets>
    <sheet name="Тур 1" sheetId="1" r:id="rId1"/>
  </sheets>
  <definedNames>
    <definedName name="_xlnm.Print_Area" localSheetId="0">'Тур 1'!$A$1:$P$143</definedName>
  </definedNames>
  <calcPr fullCalcOnLoad="1" iterate="1" iterateCount="50" iterateDelta="0.001"/>
</workbook>
</file>

<file path=xl/sharedStrings.xml><?xml version="1.0" encoding="utf-8"?>
<sst xmlns="http://schemas.openxmlformats.org/spreadsheetml/2006/main" count="182" uniqueCount="113">
  <si>
    <t>Т У Р</t>
  </si>
  <si>
    <t xml:space="preserve"> КАРТОЧКА ЦИФРОВОЙ ИНФОРМАЦИИ </t>
  </si>
  <si>
    <t>№</t>
  </si>
  <si>
    <t xml:space="preserve">Э Т А П Ы </t>
  </si>
  <si>
    <t xml:space="preserve"> К В </t>
  </si>
  <si>
    <t xml:space="preserve"> Н В </t>
  </si>
  <si>
    <t xml:space="preserve"> Т Ш </t>
  </si>
  <si>
    <t xml:space="preserve"> В Ш </t>
  </si>
  <si>
    <t xml:space="preserve"> П Р </t>
  </si>
  <si>
    <t xml:space="preserve"> М Ш </t>
  </si>
  <si>
    <t>В С</t>
  </si>
  <si>
    <t>ДОПОЛНИТЕЛЬНЫЕ   УСЛОВИЯ</t>
  </si>
  <si>
    <t>п/п</t>
  </si>
  <si>
    <t>мин.</t>
  </si>
  <si>
    <t xml:space="preserve"> </t>
  </si>
  <si>
    <t>ИТОГО:</t>
  </si>
  <si>
    <t>ИТОГО ПО ВСЕМ ЭТАПАМ</t>
  </si>
  <si>
    <t>БАЛЛЫ</t>
  </si>
  <si>
    <t>К-во чел.</t>
  </si>
  <si>
    <t>А</t>
  </si>
  <si>
    <t>Б</t>
  </si>
  <si>
    <t>Р</t>
  </si>
  <si>
    <t>бал.</t>
  </si>
  <si>
    <t>ОПИСАНИЕ ЭТАПОВ</t>
  </si>
  <si>
    <t>ЭТАП</t>
  </si>
  <si>
    <t>ИНФОРМАЦИЯ К РАЗМЫШЛЕНИЮ</t>
  </si>
  <si>
    <t>В Н И М А Н И Е</t>
  </si>
  <si>
    <t>ВАШИ ДЕЙСТВИЯ</t>
  </si>
  <si>
    <t>М</t>
  </si>
  <si>
    <t xml:space="preserve">В Карточке Цифровой Информации отражена вся цифровая информация об этапах и небольшие пояснения (для оперативного пользования). </t>
  </si>
  <si>
    <t xml:space="preserve">В столбце "К-ВО ЧЕЛ" указано сколько человек из команды, в зависимости от группы, принимают участие в данном этапе, цифра 0 - означает что группа в данном этапе не принимает участие. Для группы "М" - цифра 4 означает, что участвует вся команда. </t>
  </si>
  <si>
    <t xml:space="preserve">В столбце "ДОПОЛНИТЕЛЬНЫЕ УСЛОВИЯ" указан характер работы на этапе. </t>
  </si>
  <si>
    <t>Открытые Всероссийские соревнования по поисково-спасательным работам (приключенческим гонкам) "ПСР-2012"</t>
  </si>
  <si>
    <t>Допуск команды к соревнованиям до 1 декабря</t>
  </si>
  <si>
    <t xml:space="preserve">Л Е Г Е Н Д А </t>
  </si>
  <si>
    <t>МАРШРУТ</t>
  </si>
  <si>
    <t>МАНДАТ</t>
  </si>
  <si>
    <t>СОВЕЩАНИЕ</t>
  </si>
  <si>
    <t>КП</t>
  </si>
  <si>
    <t>В столбце В С (время старта) указано время (в часах и минутах) начала работы на этапе для первой команды.</t>
  </si>
  <si>
    <t>25 мар.</t>
  </si>
  <si>
    <t>??</t>
  </si>
  <si>
    <t>ЧЕРНЫЙ ЯЩИК</t>
  </si>
  <si>
    <t>Дополнительные этапы</t>
  </si>
  <si>
    <t>Участие руководителя и представителя команды</t>
  </si>
  <si>
    <t>Подобные этапы будут и в дальнейшем</t>
  </si>
  <si>
    <t>ШТРАФЫ  ЗА ТЕХНИКУ</t>
  </si>
  <si>
    <t>В Н И М А Н И Е!</t>
  </si>
  <si>
    <t>Руководитель и представитель команды должны лично прибыть на совещание (место, уточните на мандатной комиссии).</t>
  </si>
  <si>
    <t xml:space="preserve">Невыполнение условий этапа </t>
  </si>
  <si>
    <t xml:space="preserve">Найти место, где расположен КП (Контрольный Пункт) обозначенный на карте.  </t>
  </si>
  <si>
    <r>
      <t xml:space="preserve">В этот этап входят оценки: за снятие отдельных участников и команд; помощь команде, не предусмотренную условиями соревнований; премии за ошибки, найденные в условиях соревнований и </t>
    </r>
    <r>
      <rPr>
        <b/>
        <i/>
        <sz val="12"/>
        <rFont val="Arial"/>
        <family val="2"/>
      </rPr>
      <t xml:space="preserve">дополнительные этапы, которые могут внезапно появляться </t>
    </r>
  </si>
  <si>
    <t>Связаться по аварийному телефону с ГСК и получить план дальнейших действий.</t>
  </si>
  <si>
    <t>ТУРБАЗА</t>
  </si>
  <si>
    <t>КП 1</t>
  </si>
  <si>
    <t>КП 2</t>
  </si>
  <si>
    <t>КП 3</t>
  </si>
  <si>
    <t>КП 4</t>
  </si>
  <si>
    <t>Выйти на маршрут в соответствии с информацией переданной в ГСК по телефону</t>
  </si>
  <si>
    <t>Последующие три этапа имеют те же условия, что изложены на этом этапе</t>
  </si>
  <si>
    <t>Разрыв между участниками при движении по маршруту, более 4 м (за каждый случай)</t>
  </si>
  <si>
    <t>Контрольное время КВ прибытия на турбазу (этап 24 ТУРБАЗА)  - 20 часов 00 минут по московскому времени, независимо от времени старта на ж/ вокзале Адлер.  Прибытием на турбазу считается построение команды в полном составе (в т.ч. Представителя команды)  у баннера "ФИНИШ"</t>
  </si>
  <si>
    <t>Удачи на маршруте !!!</t>
  </si>
  <si>
    <t>Проверить содержимое выданного Вам пакета, в котором должно быть: данная информация, карта с нанесенными КП, сим -карта от Мегафона, Список Аварийных телефонов ГСК, Письмо Сочинского Национального парка (предъявляется лесникам при необходимости)</t>
  </si>
  <si>
    <t>Оставленный мусор на месте временного расположения (за каждый предмет)</t>
  </si>
  <si>
    <t>СНАРЯЖЕНИЕ</t>
  </si>
  <si>
    <t>Снятие</t>
  </si>
  <si>
    <t xml:space="preserve">Отсутствие страховки от несчастного случая или допуска врача. Для команд, где есть участники младше 18 лет, приказа командирующей организации о возложении ответственности за их жизнь и здоровье на руководителя команды </t>
  </si>
  <si>
    <t>Документы  и материалы согласно Регламента о соревнованиях и дополнительной информации</t>
  </si>
  <si>
    <t xml:space="preserve"> Координаты турбазы (для тех кто понимет о чем речь)</t>
  </si>
  <si>
    <t xml:space="preserve">Команды должны во время прохождения маршрута на своем навигаторе включить ведение трека (от ж/д вокзала Адлер до Турбазы), кроме группы М. </t>
  </si>
  <si>
    <t xml:space="preserve">Принять участие в совещании и выполнить просьбы ГСК </t>
  </si>
  <si>
    <t>Команда в полном составе (включая  дополнительных участников) в единой форме приходит на мандатную комиссию согласно времени, указанному на финише этапа 24 ТУРБАЗА.</t>
  </si>
  <si>
    <t>1. На каждого участника (исключая представителя и дополнительных участников): документы, подтверждающие разряды по спортивному туризму</t>
  </si>
  <si>
    <t>2. Для команд, где есть участники младше 18 лет, приказ командирующей организации о возложении ответственности за их жизнь и здоровье на руководителя команды</t>
  </si>
  <si>
    <t>3.Ведомость инструктажа по соблюдению инструкции по мерам безопасности во время проведения соревнований</t>
  </si>
  <si>
    <t>Проверка личных документов: паспорта или свидетельства о рождении и сверка с именной заявкой и страховкой от несчастного случая.</t>
  </si>
  <si>
    <t>Отсутствие именной заявки, оргвзноса или несоответствие состава команды положению о соревнованиях</t>
  </si>
  <si>
    <t>Команда набрала более 70 баллов штрафа</t>
  </si>
  <si>
    <t xml:space="preserve">Руководитель команды уточняет оргвопросы по оплате взносов и сдает следующие документы для участия в соревнованиях: </t>
  </si>
  <si>
    <t>Прохождение мандатной комиссии</t>
  </si>
  <si>
    <t>График</t>
  </si>
  <si>
    <t>Финиш команды на турбазе</t>
  </si>
  <si>
    <t>Найти Контрольный Пункт (КП)</t>
  </si>
  <si>
    <t xml:space="preserve">ОПИСАНИЕ ЭТАПОВ имеет одинаковую структуру подачи информации. В описании отдельного этапа могут быть следующие разделы, содержащие информацию по этапу: 
ЛЕГЕНДА - Общая легенда ситуации, поясняющая, какие задачи могут решаться с помощью данного Тура или этапа. Легенда должна помочь участникам повысить мотивацию действий при выполнении работ на этапе. 
СНАРЯЖЕНИЕ - Список снаряжения, которое участники обязаны использовать для выполнения работ на этапе. Разрешается применять дополнительное снаряжение, если не запрещается его использование. При отсутствии данного раздела участники используют снаряжение по своему усмотрению.
ВАШИ ДЕЙСТВИЯ - Действия, которые участники обязаны выполнить при прохождении этапа. Невыполнение действий, указанных в описании, приводит к получению командой Максимального Штрафа (М Ш) этапа. При отсутствии в описании каких-либо действий, участники могут поступать по своему усмотрению, не забывая о своей безопасности. </t>
  </si>
  <si>
    <t>ИНФОРМАЦИЯ К РАЗМЫШЛЕНИЮ - Информация, в достоверности которой ГСК не уверена, но при умелом  и продуманном использовании которой, участники, возможно, получат дивиденды в будущем.
ВНИМАНИЕ - Информация повышенной значимости, обязательная для выполнения участниками и связанная с возможностью снятия участников с соревнований  (этапа) и (или) с их безопасностью.
ШТРАФЫ ЗА ТЕХНИКУ - Описание действий участников, за которые они могут получить Технический Штраф   (Т Ш) этапа.               
БАЛЛЫ - Количество штрафных баллов за технику.  
ПРЕМИЯ - Описание действий участников, за которые они могут получить Премию (П Р) и ее размер в отрицательных баллах.</t>
  </si>
  <si>
    <t>Принять решение: Вариант 1 - Команда выходит на маршрут. Вариант 2 - Команда сходит с маршрута и перемещается на турбазу в полном составе.</t>
  </si>
  <si>
    <t>Вставить сим-карту от Мегафона в свой телефон. Сделать контрольный звонок  на аварийный телефон ГСК. Текст информации передаваемой по телефону: Пример 1: Команда - Брянск - Иванов - Б - Вышла на маршрут в количестве 5 человек. Пример 2: Команда - Брянск - Иванов - Б - Перемещаемся на Турбазу в полном составе. Ответ члена ГСК: Пример; Информация принята - Удачи. До проведения специального инструктажа по работе сим-картами, по ним можно делать звонки только в ГСК по выданным аварийным телефонам.</t>
  </si>
  <si>
    <t xml:space="preserve">В случае если представитель команды и один из участников с велосипедом (для групп А и Б) или для группы Р - только представитель команды перемещаются на турбазу, то перед выходом им необходимо: найти для создания совместной группы от 1 до 2 команд, выбрать руководителя совместной группы, заполнить талон доверия  и сдать его в ГСК (бланк талона можно получить в ГСК). Под руководством руководителя совместной группы добраться до турбазы, доложить о своем прибытии, получить у судьи место временного размещения и дождаться свою команду. Нарушение вышеуказанных правил для перемещения на турбазу приведет к получению всеми командами совместной группы штрафа в количестве 200 баллов </t>
  </si>
  <si>
    <t>Отсутстсвие на финише в навигаторе полного трека пройденного маршрута</t>
  </si>
  <si>
    <t>В случае отсутсвия связи, вывести группу детей (при необходимости траспортировать пострадавших) на турбазу</t>
  </si>
  <si>
    <t>В случае, если в районе КП группа детей не обнаружена, сделать фотоснимок всей команды на фоне узнаваемого ориентира и продожить движение к следующему этапу</t>
  </si>
  <si>
    <t>Прибыть на турбазу и построить команду в полном составе и со всем снаряжением (в т.ч. С представителем команды)  у баннера "ФИНИШ"</t>
  </si>
  <si>
    <t xml:space="preserve">Прием команд на Этапе 25 МАНДАТ будет проводиться 25 марта с 14 до 20 часов. Команды не успевшие к этому времени пройти мандатную комиссию, смогут  это сделать после 22 часов, пропуская при этом эпапы Тура 2. </t>
  </si>
  <si>
    <t xml:space="preserve">Получить у судьи место временного расположения команды и время начала работы на следующем этапе </t>
  </si>
  <si>
    <t>5. Для семинара судей - документы о предшествующем судейском опыте - для представителей команд и по 1 участнику от группы М (если документы есть)</t>
  </si>
  <si>
    <t>4. Список участников команды, желающих поступить во "Всероссийскую школу инструкторов туризма - 2012" (Перед списком должны быть слова: Ваш город, Фамилия руководителя команды и Группа. Пример: Брянск - Иванов - "Б" - Список слушателей Школы, Далее сам список с указанием Ф.И.О участников)  (если желающие есть). О месте и времени сбора для слушатетелей Школы будет объявлено дополнительно</t>
  </si>
  <si>
    <t>Получение в ГСК бланка Ведомости инструктажа по соблюдению инструкции по мерам безопасности (за каждый)</t>
  </si>
  <si>
    <t>Незначительные ошибки в именной заявке (за каждую)    Отсутствие полных данных о: Ф.И.О. (полностью) участников, включая руководителей, года рождения, домашнего адреса и т.д</t>
  </si>
  <si>
    <t xml:space="preserve">Отсутствие паспорта или свидетельства о рождениии у участника  (за каждого)   </t>
  </si>
  <si>
    <t xml:space="preserve">Отсуствие файла с информацией о команде </t>
  </si>
  <si>
    <t>Отсутствие заполненной ведомости инструктажа по соблюдению инструкции по мерам безопасности во время проведения соревнований</t>
  </si>
  <si>
    <t xml:space="preserve">Несоответствие данных в именной заявке и в предварительно отправленной информации о команде (за каждого участника)   </t>
  </si>
  <si>
    <t xml:space="preserve">Блокнот, ручка - 2 комплекта, Ноутбук - 1 шт., Приспособление для сидения на земле - 2 шт. Трек пройденного маршрута и по одной фотографии команды  на каждом КП, видео и фотоматериалы о «ПСРах в России»  - готовые для передачи через Вай-фай на судейский компьютер </t>
  </si>
  <si>
    <t xml:space="preserve">Команды не успевшие в свое время завершить прохождение мандатной комиссии, смогут  это сделать после 22 часов, пропуская при этом эпапы Тура 2. Команда считается не прошедшей мандатную комиссию до устранения всех несоответствий данных в именной заявке и в предварительно отправленной информации о команде </t>
  </si>
  <si>
    <t xml:space="preserve">Увы, иногда помощь требуется, когда Вы не совсем готовы ее оказать. Это, скорее всего, тот самый случай. Пропала группа детей - певоклассников (10-15 детей и один руководитель - женщина бальзаковского возраста). Был короткий телефонный звонок и стало ясно, что нужна срочная помощь. Место нахождения группы известно только примерно и район поиска достаточно большой. Нужно много поисковых групп, чтобы найти группу и оказать ей первую помощь до наступления темноты.... </t>
  </si>
  <si>
    <t xml:space="preserve">Если Вы выбрали Вариант 1 - то у Вас опять есть два варианта дальнейших действий:  Вариант 1.1 - Команда проходит маршрут в полном составе (включая представителя команды). Вариант 1.2. - Команда проходит маршрут в неполном составе  (представитель команды и один из участников с велосипедом добираются до турбазы самостоятельно в составе совместной группы (для групп А и Б). Для группы Р - только представитель команды). Группа М может работать только в полном составе. Если в команде есть дополнительные участники, то до прихода на турбазу они должны перемещаться либо с руководителем, либо с представителем команды. </t>
  </si>
  <si>
    <t>Просьбы к ГСК (лично или по аварийному телефону) уточнить место расположения турбазы, расцениваются как невозможность силами команды пройти этапы МАРШРУТ и КП, и ей выставляется двойной максимальй штраф (МШ) за эти этапы.</t>
  </si>
  <si>
    <t>В случае если команда не уложилась в контрольное время (КВ) прибытия на турбазу или нашла на маршруте менее трех КП (для группы М - ни одного КП), она получает 200 баллов штрафа. Если команда отказалась от прохождения маршрута на ж/д вокзале Адлер - она тоже получает 200 баллов штрафа (ГСК рекомендует этот вариант).</t>
  </si>
  <si>
    <t>Использование при подъездах на маршрут траспорта, неприспособленного для перевозки людей, будет расцениваться как помощь, непредусмотренная условиями соревнований и команде будет выставлено 100 баллов штрафа</t>
  </si>
  <si>
    <t xml:space="preserve">Спасательные работы с привлечением массы людей, особенно когда поджимает время (а его всегда в обрез)  - это всегда нестыковки и суета. Нет времени на изготовления качественных цветных карт, возможны ошибки в определения района поиска, некого спросить, как подъехать к району поиска, где находится турбаза и как к ней добраться (ГСК не сможет Вам ответить на эти вопросы). Вам придется все это решать самим: выбор оптимальных путей подхода (подъезда) к району поиска, обеспечение безопастности своей команды, получение информации у местных жителей и многое другое, что продемонструет Вашу профессиональную подготовку на уже начавщейся квалификационной дистанции на открытых Всероссийских соревнованиях по поисково-спасательным работам "ПСР-2012". </t>
  </si>
  <si>
    <t xml:space="preserve">При нахождении детской группы оказать ей первую помощь </t>
  </si>
  <si>
    <t>КП не найдено (или нет фотографии команды на КП)</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</si>
</sst>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50">
    <font>
      <sz val="10"/>
      <name val="Arial Cyr"/>
      <family val="0"/>
    </font>
    <font>
      <sz val="11"/>
      <color indexed="8"/>
      <name val="Calibri"/>
      <family val="2"/>
    </font>
    <font>
      <b/>
      <sz val="10"/>
      <name val="Arial CYR"/>
      <family val="0"/>
    </font>
    <font>
      <b/>
      <sz val="11"/>
      <name val="Arial CYR"/>
      <family val="0"/>
    </font>
    <font>
      <b/>
      <sz val="12"/>
      <name val="Arial CYR"/>
      <family val="0"/>
    </font>
    <font>
      <b/>
      <sz val="9"/>
      <name val="Arial CYR"/>
      <family val="0"/>
    </font>
    <font>
      <b/>
      <sz val="8"/>
      <name val="Arial CYR"/>
      <family val="0"/>
    </font>
    <font>
      <b/>
      <sz val="10"/>
      <name val="Arial"/>
      <family val="2"/>
    </font>
    <font>
      <b/>
      <i/>
      <sz val="10"/>
      <name val="Arial CYR"/>
      <family val="0"/>
    </font>
    <font>
      <b/>
      <i/>
      <sz val="14"/>
      <name val="Arial CYR"/>
      <family val="0"/>
    </font>
    <font>
      <b/>
      <sz val="12"/>
      <name val="Arial Black"/>
      <family val="2"/>
    </font>
    <font>
      <b/>
      <i/>
      <sz val="10"/>
      <name val="Arial"/>
      <family val="2"/>
    </font>
    <font>
      <b/>
      <sz val="18"/>
      <name val="Arial Black"/>
      <family val="2"/>
    </font>
    <font>
      <sz val="10"/>
      <name val="Arial Black"/>
      <family val="2"/>
    </font>
    <font>
      <sz val="10"/>
      <name val="Arial"/>
      <family val="2"/>
    </font>
    <font>
      <sz val="8"/>
      <name val="Arial Cyr"/>
      <family val="0"/>
    </font>
    <font>
      <b/>
      <sz val="14"/>
      <name val="Arial CYR"/>
      <family val="0"/>
    </font>
    <font>
      <b/>
      <sz val="16"/>
      <name val="Arial Black"/>
      <family val="2"/>
    </font>
    <font>
      <sz val="16"/>
      <name val="Arial Cyr"/>
      <family val="0"/>
    </font>
    <font>
      <sz val="8"/>
      <name val="Arial CYR"/>
      <family val="0"/>
    </font>
    <font>
      <sz val="18"/>
      <name val="Arial Cyr"/>
      <family val="0"/>
    </font>
    <font>
      <sz val="14"/>
      <name val="Arial CYR"/>
      <family val="0"/>
    </font>
    <font>
      <sz val="12"/>
      <name val="Arial Cyr"/>
      <family val="0"/>
    </font>
    <font>
      <sz val="12"/>
      <name val="Arial"/>
      <family val="2"/>
    </font>
    <font>
      <sz val="12"/>
      <name val="Arial Black"/>
      <family val="2"/>
    </font>
    <font>
      <b/>
      <i/>
      <sz val="10"/>
      <name val="Arial Cyr"/>
      <family val="0"/>
    </font>
    <font>
      <b/>
      <i/>
      <sz val="9"/>
      <name val="Arial CYR"/>
      <family val="0"/>
    </font>
    <font>
      <sz val="9"/>
      <name val="Arial Cyr"/>
      <family val="0"/>
    </font>
    <font>
      <b/>
      <sz val="10"/>
      <name val="Arial Cyr"/>
      <family val="0"/>
    </font>
    <font>
      <b/>
      <sz val="14"/>
      <name val="Arial Cyr"/>
      <family val="0"/>
    </font>
    <font>
      <i/>
      <sz val="10"/>
      <name val="Arial Cyr"/>
      <family val="0"/>
    </font>
    <font>
      <b/>
      <i/>
      <sz val="12"/>
      <name val="Arial"/>
      <family val="2"/>
    </font>
    <font>
      <b/>
      <i/>
      <sz val="20"/>
      <name val="Arial"/>
      <family val="2"/>
    </font>
    <font>
      <sz val="20"/>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48">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right/>
      <top/>
      <bottom style="medium"/>
    </border>
    <border>
      <left style="medium"/>
      <right/>
      <top style="medium"/>
      <bottom style="medium"/>
    </border>
    <border>
      <left style="medium"/>
      <right style="thin"/>
      <top style="medium"/>
      <bottom style="medium"/>
    </border>
    <border>
      <left style="thin"/>
      <right style="thin"/>
      <top style="medium"/>
      <bottom style="medium"/>
    </border>
    <border>
      <left style="thin"/>
      <right style="thin"/>
      <top/>
      <bottom style="thin"/>
    </border>
    <border>
      <left style="medium"/>
      <right style="thin"/>
      <top style="medium"/>
      <bottom/>
    </border>
    <border>
      <left style="medium"/>
      <right style="thin"/>
      <top/>
      <bottom style="medium"/>
    </border>
    <border>
      <left style="thin"/>
      <right style="medium"/>
      <top style="thin"/>
      <bottom style="medium"/>
    </border>
    <border>
      <left/>
      <right style="medium"/>
      <top style="thin"/>
      <bottom style="medium"/>
    </border>
    <border>
      <left/>
      <right style="thin"/>
      <top style="thin"/>
      <bottom style="medium"/>
    </border>
    <border>
      <left style="thin"/>
      <right style="thin"/>
      <top/>
      <bottom style="medium"/>
    </border>
    <border>
      <left style="thin"/>
      <right style="thin"/>
      <top style="medium"/>
      <bottom/>
    </border>
    <border>
      <left/>
      <right/>
      <top style="medium"/>
      <bottom/>
    </border>
    <border>
      <left style="thin"/>
      <right/>
      <top style="thin"/>
      <bottom style="thin"/>
    </border>
    <border>
      <left/>
      <right style="thin"/>
      <top style="thin"/>
      <bottom style="thin"/>
    </border>
    <border>
      <left style="thin"/>
      <right/>
      <top style="thin"/>
      <bottom/>
    </border>
    <border>
      <left style="thin"/>
      <right/>
      <top/>
      <bottom/>
    </border>
    <border>
      <left/>
      <right/>
      <top style="medium"/>
      <bottom style="medium"/>
    </border>
    <border>
      <left/>
      <right style="thin"/>
      <top style="thin"/>
      <bottom/>
    </border>
    <border>
      <left/>
      <right style="thin"/>
      <top/>
      <bottom/>
    </border>
    <border>
      <left/>
      <right style="thin"/>
      <top/>
      <bottom style="thin"/>
    </border>
    <border>
      <left/>
      <right/>
      <top style="thin"/>
      <bottom style="thin"/>
    </border>
    <border>
      <left/>
      <right/>
      <top style="thin"/>
      <bottom/>
    </border>
    <border>
      <left style="thin"/>
      <right style="thin"/>
      <top style="thin"/>
      <bottom/>
    </border>
    <border>
      <left style="thin"/>
      <right/>
      <top/>
      <bottom style="thin"/>
    </border>
    <border>
      <left/>
      <right/>
      <top/>
      <bottom style="thin"/>
    </border>
    <border>
      <left style="thin"/>
      <right/>
      <top style="medium"/>
      <bottom style="medium"/>
    </border>
    <border>
      <left/>
      <right style="medium"/>
      <top style="medium"/>
      <bottom style="medium"/>
    </border>
    <border>
      <left style="medium"/>
      <right style="medium"/>
      <top style="medium"/>
      <bottom/>
    </border>
    <border>
      <left style="medium"/>
      <right style="medium"/>
      <top/>
      <bottom style="medium"/>
    </border>
    <border>
      <left style="thin"/>
      <right/>
      <top style="medium"/>
      <bottom/>
    </border>
    <border>
      <left/>
      <right style="medium"/>
      <top style="medium"/>
      <botto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49" fillId="12"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3" borderId="0" applyNumberFormat="0" applyBorder="0" applyAlignment="0" applyProtection="0"/>
    <xf numFmtId="0" fontId="49" fillId="14" borderId="0" applyNumberFormat="0" applyBorder="0" applyAlignment="0" applyProtection="0"/>
    <xf numFmtId="0" fontId="49" fillId="19" borderId="0" applyNumberFormat="0" applyBorder="0" applyAlignment="0" applyProtection="0"/>
    <xf numFmtId="0" fontId="41" fillId="7" borderId="1" applyNumberFormat="0" applyAlignment="0" applyProtection="0"/>
    <xf numFmtId="0" fontId="42" fillId="20" borderId="2" applyNumberFormat="0" applyAlignment="0" applyProtection="0"/>
    <xf numFmtId="0" fontId="43" fillId="20"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8" fillId="0" borderId="6" applyNumberFormat="0" applyFill="0" applyAlignment="0" applyProtection="0"/>
    <xf numFmtId="0" fontId="45" fillId="21" borderId="7" applyNumberFormat="0" applyAlignment="0" applyProtection="0"/>
    <xf numFmtId="0" fontId="34" fillId="0" borderId="0" applyNumberFormat="0" applyFill="0" applyBorder="0" applyAlignment="0" applyProtection="0"/>
    <xf numFmtId="0" fontId="40" fillId="22" borderId="0" applyNumberFormat="0" applyBorder="0" applyAlignment="0" applyProtection="0"/>
    <xf numFmtId="0" fontId="39" fillId="3" borderId="0" applyNumberFormat="0" applyBorder="0" applyAlignment="0" applyProtection="0"/>
    <xf numFmtId="0" fontId="47"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4" fillId="0" borderId="9" applyNumberFormat="0" applyFill="0" applyAlignment="0" applyProtection="0"/>
    <xf numFmtId="0" fontId="4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8" fillId="4" borderId="0" applyNumberFormat="0" applyBorder="0" applyAlignment="0" applyProtection="0"/>
  </cellStyleXfs>
  <cellXfs count="166">
    <xf numFmtId="0" fontId="0" fillId="0" borderId="0" xfId="0" applyAlignment="1">
      <alignment/>
    </xf>
    <xf numFmtId="0" fontId="2" fillId="0" borderId="10" xfId="0" applyFont="1" applyFill="1" applyBorder="1" applyAlignment="1">
      <alignment horizontal="center" vertical="center"/>
    </xf>
    <xf numFmtId="0" fontId="8" fillId="0" borderId="11" xfId="0" applyFont="1" applyBorder="1" applyAlignment="1">
      <alignment vertical="center"/>
    </xf>
    <xf numFmtId="0" fontId="8" fillId="0" borderId="11" xfId="0" applyFont="1" applyBorder="1" applyAlignment="1">
      <alignment horizontal="center" vertical="center"/>
    </xf>
    <xf numFmtId="0" fontId="9" fillId="0" borderId="11" xfId="0" applyFont="1" applyBorder="1" applyAlignment="1">
      <alignment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0" fontId="0" fillId="0" borderId="10" xfId="0" applyFont="1" applyFill="1" applyBorder="1" applyAlignment="1">
      <alignment horizontal="center" vertical="center"/>
    </xf>
    <xf numFmtId="0" fontId="14" fillId="0" borderId="15"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0" fillId="0" borderId="0" xfId="0" applyFont="1" applyFill="1" applyBorder="1" applyAlignment="1">
      <alignment vertical="center" wrapText="1"/>
    </xf>
    <xf numFmtId="0" fontId="3" fillId="20" borderId="14" xfId="0" applyFont="1" applyFill="1" applyBorder="1" applyAlignment="1">
      <alignment horizontal="center" vertical="center"/>
    </xf>
    <xf numFmtId="0" fontId="16" fillId="20" borderId="13" xfId="0" applyFont="1" applyFill="1" applyBorder="1" applyAlignment="1">
      <alignment horizontal="center" vertical="center"/>
    </xf>
    <xf numFmtId="0" fontId="2" fillId="0" borderId="0" xfId="0" applyFont="1" applyBorder="1" applyAlignment="1">
      <alignment vertical="center" wrapText="1"/>
    </xf>
    <xf numFmtId="0" fontId="0" fillId="0" borderId="0" xfId="0" applyBorder="1" applyAlignment="1">
      <alignment horizontal="center" vertical="center" wrapText="1"/>
    </xf>
    <xf numFmtId="0" fontId="0" fillId="0" borderId="0" xfId="0" applyFont="1" applyBorder="1" applyAlignment="1">
      <alignment vertical="center" wrapText="1"/>
    </xf>
    <xf numFmtId="0" fontId="13" fillId="0" borderId="0" xfId="0" applyFont="1" applyFill="1" applyBorder="1" applyAlignment="1">
      <alignment vertical="center" wrapText="1"/>
    </xf>
    <xf numFmtId="0" fontId="10" fillId="0" borderId="0" xfId="0" applyFont="1" applyFill="1" applyBorder="1" applyAlignment="1">
      <alignment horizontal="center" vertical="center" wrapText="1"/>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7" fillId="0" borderId="10" xfId="0" applyFont="1" applyFill="1" applyBorder="1" applyAlignment="1">
      <alignment horizontal="center" vertical="center"/>
    </xf>
    <xf numFmtId="0" fontId="5" fillId="0" borderId="21" xfId="0" applyFont="1" applyBorder="1" applyAlignment="1">
      <alignment horizontal="center" vertical="center"/>
    </xf>
    <xf numFmtId="0" fontId="5" fillId="0" borderId="11" xfId="0" applyFont="1" applyBorder="1" applyAlignment="1">
      <alignment horizontal="center" vertical="center"/>
    </xf>
    <xf numFmtId="0" fontId="17" fillId="20" borderId="16" xfId="0" applyFont="1" applyFill="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5" fillId="20" borderId="21" xfId="0" applyFont="1" applyFill="1" applyBorder="1" applyAlignment="1">
      <alignment horizontal="center" vertical="center"/>
    </xf>
    <xf numFmtId="0" fontId="2" fillId="20" borderId="10" xfId="0" applyFont="1" applyFill="1" applyBorder="1" applyAlignment="1">
      <alignment horizontal="center" vertical="center"/>
    </xf>
    <xf numFmtId="0" fontId="7" fillId="20" borderId="10" xfId="0" applyFont="1" applyFill="1" applyBorder="1" applyAlignment="1">
      <alignment horizontal="center" vertical="center"/>
    </xf>
    <xf numFmtId="0" fontId="2" fillId="0" borderId="22" xfId="0" applyFont="1" applyFill="1" applyBorder="1" applyAlignment="1">
      <alignment horizontal="center" vertical="center"/>
    </xf>
    <xf numFmtId="0" fontId="3" fillId="0" borderId="14" xfId="0" applyFont="1" applyFill="1" applyBorder="1" applyAlignment="1">
      <alignment horizontal="center" vertical="center"/>
    </xf>
    <xf numFmtId="0" fontId="2" fillId="2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4" xfId="0" applyFont="1" applyBorder="1" applyAlignment="1">
      <alignment horizontal="center" vertical="center"/>
    </xf>
    <xf numFmtId="0" fontId="2" fillId="0" borderId="25" xfId="0" applyFont="1" applyFill="1" applyBorder="1" applyAlignment="1">
      <alignment horizontal="center" vertical="center"/>
    </xf>
    <xf numFmtId="0" fontId="7" fillId="0" borderId="25" xfId="0" applyFont="1" applyFill="1" applyBorder="1" applyAlignment="1">
      <alignment horizontal="center" vertical="center"/>
    </xf>
    <xf numFmtId="0" fontId="2" fillId="0" borderId="26" xfId="0" applyFont="1" applyFill="1" applyBorder="1" applyAlignment="1">
      <alignment vertical="center"/>
    </xf>
    <xf numFmtId="0" fontId="7" fillId="0" borderId="27" xfId="0" applyFont="1" applyFill="1" applyBorder="1" applyAlignment="1">
      <alignment vertical="center"/>
    </xf>
    <xf numFmtId="0" fontId="16" fillId="0" borderId="28" xfId="0" applyFont="1" applyBorder="1" applyAlignment="1">
      <alignment vertical="center"/>
    </xf>
    <xf numFmtId="0" fontId="17" fillId="20" borderId="13" xfId="0" applyFont="1" applyFill="1" applyBorder="1" applyAlignment="1">
      <alignment horizontal="center" vertical="center"/>
    </xf>
    <xf numFmtId="0" fontId="17" fillId="0" borderId="13" xfId="0" applyFont="1" applyFill="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18" fillId="0" borderId="0" xfId="0" applyFont="1" applyBorder="1" applyAlignment="1">
      <alignment vertical="center"/>
    </xf>
    <xf numFmtId="0" fontId="2" fillId="0" borderId="29" xfId="0" applyFont="1" applyFill="1" applyBorder="1" applyAlignment="1">
      <alignment horizontal="center" vertical="center"/>
    </xf>
    <xf numFmtId="0" fontId="7" fillId="0" borderId="30" xfId="0" applyFont="1" applyFill="1" applyBorder="1" applyAlignment="1">
      <alignment horizontal="center" vertical="center"/>
    </xf>
    <xf numFmtId="0" fontId="3" fillId="0" borderId="28" xfId="0" applyFont="1" applyBorder="1" applyAlignment="1">
      <alignment horizontal="center" vertical="center"/>
    </xf>
    <xf numFmtId="0" fontId="0" fillId="0" borderId="0" xfId="0" applyAlignment="1">
      <alignment horizontal="center"/>
    </xf>
    <xf numFmtId="0" fontId="26" fillId="0" borderId="11" xfId="0" applyFont="1" applyBorder="1" applyAlignment="1">
      <alignment horizontal="center" vertical="center"/>
    </xf>
    <xf numFmtId="0" fontId="5" fillId="0" borderId="0" xfId="0" applyFont="1" applyAlignment="1">
      <alignment vertical="center"/>
    </xf>
    <xf numFmtId="0" fontId="27" fillId="0" borderId="0" xfId="0" applyFont="1" applyAlignment="1">
      <alignment/>
    </xf>
    <xf numFmtId="16" fontId="2" fillId="0" borderId="25" xfId="0" applyNumberFormat="1" applyFont="1" applyBorder="1" applyAlignment="1">
      <alignment horizontal="center" vertical="center"/>
    </xf>
    <xf numFmtId="0" fontId="0" fillId="0" borderId="0" xfId="0" applyAlignment="1">
      <alignment vertical="center" wrapText="1"/>
    </xf>
    <xf numFmtId="0" fontId="29" fillId="0" borderId="0" xfId="0" applyFont="1" applyAlignment="1">
      <alignment horizontal="center" vertical="center"/>
    </xf>
    <xf numFmtId="0" fontId="2" fillId="0" borderId="24" xfId="0" applyFont="1" applyFill="1" applyBorder="1" applyAlignment="1">
      <alignment vertical="center"/>
    </xf>
    <xf numFmtId="0" fontId="7" fillId="0" borderId="26" xfId="0" applyFont="1" applyFill="1" applyBorder="1" applyAlignment="1">
      <alignment vertical="center"/>
    </xf>
    <xf numFmtId="0" fontId="7" fillId="0" borderId="29" xfId="0" applyFont="1" applyFill="1" applyBorder="1" applyAlignment="1">
      <alignment horizontal="center" vertical="center"/>
    </xf>
    <xf numFmtId="0" fontId="28" fillId="0" borderId="24" xfId="0" applyFont="1" applyBorder="1" applyAlignment="1">
      <alignment vertical="center"/>
    </xf>
    <xf numFmtId="0" fontId="7" fillId="0" borderId="31" xfId="0" applyFont="1" applyFill="1" applyBorder="1" applyAlignment="1">
      <alignment horizontal="center" vertical="center"/>
    </xf>
    <xf numFmtId="0" fontId="28" fillId="0" borderId="26" xfId="0" applyFont="1" applyBorder="1" applyAlignment="1">
      <alignment vertical="center"/>
    </xf>
    <xf numFmtId="0" fontId="0" fillId="0" borderId="0" xfId="0" applyFill="1" applyAlignment="1">
      <alignment vertical="center"/>
    </xf>
    <xf numFmtId="0" fontId="23" fillId="0" borderId="15" xfId="0" applyFont="1" applyFill="1" applyBorder="1" applyAlignment="1">
      <alignment horizontal="center" vertical="center" wrapText="1"/>
    </xf>
    <xf numFmtId="0" fontId="22" fillId="0" borderId="15" xfId="0" applyFont="1" applyBorder="1" applyAlignment="1">
      <alignment horizontal="center" vertical="center" wrapText="1"/>
    </xf>
    <xf numFmtId="20" fontId="2" fillId="0" borderId="25" xfId="0" applyNumberFormat="1" applyFont="1" applyBorder="1" applyAlignment="1">
      <alignment horizontal="center" vertical="center"/>
    </xf>
    <xf numFmtId="0" fontId="0" fillId="0" borderId="0" xfId="0" applyFill="1" applyAlignment="1">
      <alignment vertical="center" wrapText="1"/>
    </xf>
    <xf numFmtId="0" fontId="29" fillId="0" borderId="0" xfId="0" applyFont="1" applyFill="1" applyAlignment="1">
      <alignment horizontal="center" vertical="center"/>
    </xf>
    <xf numFmtId="0" fontId="0" fillId="0" borderId="32" xfId="0" applyFont="1" applyBorder="1" applyAlignment="1">
      <alignment horizontal="left" vertical="center"/>
    </xf>
    <xf numFmtId="0" fontId="0" fillId="0" borderId="25" xfId="0" applyFont="1" applyBorder="1" applyAlignment="1">
      <alignment horizontal="left" vertical="center"/>
    </xf>
    <xf numFmtId="0" fontId="7" fillId="0" borderId="10" xfId="0" applyFont="1" applyFill="1" applyBorder="1" applyAlignment="1">
      <alignment horizontal="center" vertical="center" wrapText="1"/>
    </xf>
    <xf numFmtId="0" fontId="0" fillId="0" borderId="10" xfId="0" applyFont="1" applyBorder="1" applyAlignment="1">
      <alignment vertical="center"/>
    </xf>
    <xf numFmtId="0" fontId="32" fillId="0" borderId="24" xfId="0" applyFont="1" applyFill="1" applyBorder="1" applyAlignment="1">
      <alignment horizontal="center" vertical="center" wrapText="1"/>
    </xf>
    <xf numFmtId="0" fontId="24" fillId="0" borderId="24" xfId="0" applyFont="1" applyFill="1" applyBorder="1" applyAlignment="1">
      <alignment horizontal="left" vertical="center" wrapText="1"/>
    </xf>
    <xf numFmtId="0" fontId="14" fillId="0" borderId="31" xfId="0" applyFont="1" applyFill="1" applyBorder="1" applyAlignment="1">
      <alignment vertical="center" wrapText="1"/>
    </xf>
    <xf numFmtId="0" fontId="24" fillId="20" borderId="26" xfId="0" applyFont="1" applyFill="1" applyBorder="1" applyAlignment="1">
      <alignment horizontal="center" vertical="center" wrapText="1"/>
    </xf>
    <xf numFmtId="0" fontId="24" fillId="20" borderId="33" xfId="0" applyFont="1" applyFill="1" applyBorder="1" applyAlignment="1">
      <alignment horizontal="center" vertical="center" wrapText="1"/>
    </xf>
    <xf numFmtId="0" fontId="24" fillId="20" borderId="29" xfId="0" applyFont="1" applyFill="1" applyBorder="1" applyAlignment="1">
      <alignment horizontal="center" vertical="center" wrapText="1"/>
    </xf>
    <xf numFmtId="0" fontId="11" fillId="0" borderId="10" xfId="0" applyFont="1" applyFill="1" applyBorder="1" applyAlignment="1">
      <alignment horizontal="justify" vertical="center" wrapText="1"/>
    </xf>
    <xf numFmtId="0" fontId="0" fillId="0" borderId="10" xfId="0" applyBorder="1" applyAlignment="1">
      <alignment vertical="center"/>
    </xf>
    <xf numFmtId="0" fontId="0" fillId="0" borderId="0" xfId="0" applyFont="1" applyFill="1" applyBorder="1" applyAlignment="1">
      <alignment vertical="center" wrapText="1"/>
    </xf>
    <xf numFmtId="0" fontId="0" fillId="0" borderId="33" xfId="0" applyFont="1" applyFill="1" applyBorder="1" applyAlignment="1">
      <alignment vertical="center" wrapText="1"/>
    </xf>
    <xf numFmtId="0" fontId="14" fillId="0" borderId="10" xfId="0" applyFont="1" applyFill="1" applyBorder="1" applyAlignment="1">
      <alignment vertical="center" wrapText="1"/>
    </xf>
    <xf numFmtId="0" fontId="0" fillId="0" borderId="10" xfId="0" applyBorder="1" applyAlignment="1">
      <alignment vertical="center" wrapText="1"/>
    </xf>
    <xf numFmtId="0" fontId="11" fillId="0" borderId="24" xfId="0" applyFont="1" applyFill="1" applyBorder="1" applyAlignment="1">
      <alignment horizontal="justify" vertical="center" wrapText="1"/>
    </xf>
    <xf numFmtId="0" fontId="11" fillId="0" borderId="32" xfId="0" applyFont="1" applyFill="1" applyBorder="1" applyAlignment="1">
      <alignment horizontal="justify" vertical="center" wrapText="1"/>
    </xf>
    <xf numFmtId="0" fontId="11" fillId="0" borderId="25" xfId="0" applyFont="1" applyFill="1" applyBorder="1" applyAlignment="1">
      <alignment horizontal="justify" vertical="center" wrapText="1"/>
    </xf>
    <xf numFmtId="0" fontId="14" fillId="0" borderId="24" xfId="0" applyFont="1" applyFill="1" applyBorder="1" applyAlignment="1">
      <alignment vertical="center" wrapText="1"/>
    </xf>
    <xf numFmtId="0" fontId="14" fillId="0" borderId="32" xfId="0" applyFont="1" applyFill="1" applyBorder="1" applyAlignment="1">
      <alignment vertical="center" wrapText="1"/>
    </xf>
    <xf numFmtId="0" fontId="14" fillId="0" borderId="25" xfId="0" applyFont="1" applyFill="1" applyBorder="1" applyAlignment="1">
      <alignment vertical="center" wrapText="1"/>
    </xf>
    <xf numFmtId="0" fontId="23" fillId="0" borderId="24" xfId="0" applyFont="1" applyFill="1" applyBorder="1" applyAlignment="1">
      <alignment horizontal="center" vertical="center" wrapText="1"/>
    </xf>
    <xf numFmtId="0" fontId="23" fillId="0" borderId="25" xfId="0" applyFont="1" applyFill="1" applyBorder="1" applyAlignment="1">
      <alignment horizontal="center" vertical="center" wrapText="1"/>
    </xf>
    <xf numFmtId="0" fontId="0" fillId="0" borderId="10" xfId="0" applyFill="1" applyBorder="1" applyAlignment="1">
      <alignment vertical="center" wrapText="1"/>
    </xf>
    <xf numFmtId="0" fontId="0" fillId="0" borderId="10" xfId="0" applyFill="1" applyBorder="1" applyAlignment="1">
      <alignment vertical="center"/>
    </xf>
    <xf numFmtId="0" fontId="24" fillId="0" borderId="34" xfId="0" applyFont="1" applyFill="1" applyBorder="1" applyAlignment="1">
      <alignment horizontal="justify" vertical="center" wrapText="1"/>
    </xf>
    <xf numFmtId="0" fontId="13" fillId="0" borderId="0" xfId="0" applyFont="1" applyFill="1" applyBorder="1" applyAlignment="1">
      <alignment vertical="center" wrapText="1"/>
    </xf>
    <xf numFmtId="0" fontId="0" fillId="0" borderId="32" xfId="0" applyBorder="1" applyAlignment="1">
      <alignment vertical="center" wrapText="1"/>
    </xf>
    <xf numFmtId="0" fontId="0" fillId="0" borderId="25" xfId="0" applyBorder="1" applyAlignment="1">
      <alignment vertical="center" wrapText="1"/>
    </xf>
    <xf numFmtId="0" fontId="23" fillId="0" borderId="15" xfId="0" applyFont="1" applyFill="1" applyBorder="1" applyAlignment="1">
      <alignment horizontal="center" vertical="center" wrapText="1"/>
    </xf>
    <xf numFmtId="0" fontId="22" fillId="0" borderId="15" xfId="0" applyFont="1" applyBorder="1" applyAlignment="1">
      <alignment horizontal="center" vertical="center" wrapText="1"/>
    </xf>
    <xf numFmtId="0" fontId="14" fillId="0" borderId="10" xfId="0" applyFont="1" applyFill="1" applyBorder="1" applyAlignment="1">
      <alignment horizontal="justify" vertical="center" wrapText="1"/>
    </xf>
    <xf numFmtId="0" fontId="0" fillId="0" borderId="10" xfId="0" applyBorder="1" applyAlignment="1">
      <alignment horizontal="justify" vertical="center" wrapText="1"/>
    </xf>
    <xf numFmtId="0" fontId="14" fillId="0" borderId="35" xfId="0" applyFont="1" applyFill="1" applyBorder="1" applyAlignment="1">
      <alignment vertical="center" wrapText="1"/>
    </xf>
    <xf numFmtId="0" fontId="14" fillId="0" borderId="36" xfId="0" applyFont="1" applyFill="1" applyBorder="1" applyAlignment="1">
      <alignment vertical="center" wrapText="1"/>
    </xf>
    <xf numFmtId="0" fontId="33" fillId="0" borderId="32" xfId="0" applyFont="1" applyBorder="1" applyAlignment="1">
      <alignment horizontal="center" vertical="center"/>
    </xf>
    <xf numFmtId="0" fontId="33" fillId="0" borderId="25" xfId="0" applyFont="1" applyBorder="1" applyAlignment="1">
      <alignment horizontal="center" vertical="center"/>
    </xf>
    <xf numFmtId="0" fontId="0" fillId="0" borderId="23" xfId="0" applyFont="1" applyFill="1" applyBorder="1" applyAlignment="1">
      <alignment vertical="center" wrapText="1"/>
    </xf>
    <xf numFmtId="0" fontId="17" fillId="20" borderId="14" xfId="0" applyFont="1" applyFill="1" applyBorder="1" applyAlignment="1">
      <alignment horizontal="center" vertical="center" wrapText="1"/>
    </xf>
    <xf numFmtId="0" fontId="18" fillId="0" borderId="14" xfId="0" applyFont="1" applyBorder="1" applyAlignment="1">
      <alignment vertical="center"/>
    </xf>
    <xf numFmtId="0" fontId="17" fillId="0" borderId="37"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38" xfId="0" applyFont="1" applyFill="1" applyBorder="1" applyAlignment="1">
      <alignment horizontal="left" vertical="center" wrapText="1"/>
    </xf>
    <xf numFmtId="0" fontId="17" fillId="0" borderId="37" xfId="0" applyFont="1" applyBorder="1" applyAlignment="1">
      <alignment horizontal="left" vertical="center" wrapText="1"/>
    </xf>
    <xf numFmtId="0" fontId="18" fillId="0" borderId="28" xfId="0" applyFont="1" applyBorder="1" applyAlignment="1">
      <alignment horizontal="left" vertical="center" wrapText="1"/>
    </xf>
    <xf numFmtId="0" fontId="18" fillId="0" borderId="38" xfId="0" applyFont="1" applyBorder="1" applyAlignment="1">
      <alignment horizontal="left" vertical="center" wrapText="1"/>
    </xf>
    <xf numFmtId="0" fontId="25" fillId="0" borderId="24" xfId="0" applyFont="1" applyFill="1" applyBorder="1" applyAlignment="1">
      <alignment horizontal="left" vertical="center" wrapText="1"/>
    </xf>
    <xf numFmtId="0" fontId="0" fillId="0" borderId="32" xfId="0" applyFill="1" applyBorder="1" applyAlignment="1">
      <alignment horizontal="left" vertical="center"/>
    </xf>
    <xf numFmtId="0" fontId="0" fillId="0" borderId="25" xfId="0" applyFill="1" applyBorder="1" applyAlignment="1">
      <alignment horizontal="left" vertical="center"/>
    </xf>
    <xf numFmtId="0" fontId="11" fillId="0" borderId="24" xfId="0" applyFont="1" applyFill="1" applyBorder="1" applyAlignment="1">
      <alignment horizontal="right" vertical="center" wrapText="1"/>
    </xf>
    <xf numFmtId="0" fontId="0" fillId="0" borderId="32" xfId="0" applyFill="1" applyBorder="1" applyAlignment="1">
      <alignment horizontal="right" vertical="center"/>
    </xf>
    <xf numFmtId="0" fontId="0" fillId="0" borderId="25" xfId="0" applyFill="1" applyBorder="1" applyAlignment="1">
      <alignment horizontal="right" vertical="center"/>
    </xf>
    <xf numFmtId="0" fontId="10" fillId="20" borderId="26" xfId="0" applyFont="1" applyFill="1" applyBorder="1" applyAlignment="1">
      <alignment horizontal="center" vertical="center" wrapText="1"/>
    </xf>
    <xf numFmtId="0" fontId="10" fillId="20" borderId="33" xfId="0" applyFont="1" applyFill="1" applyBorder="1" applyAlignment="1">
      <alignment horizontal="center" vertical="center" wrapText="1"/>
    </xf>
    <xf numFmtId="0" fontId="10" fillId="20" borderId="29" xfId="0" applyFont="1" applyFill="1" applyBorder="1" applyAlignment="1">
      <alignment horizontal="center" vertical="center" wrapText="1"/>
    </xf>
    <xf numFmtId="0" fontId="30" fillId="0" borderId="32" xfId="0" applyFont="1" applyBorder="1" applyAlignment="1">
      <alignment/>
    </xf>
    <xf numFmtId="0" fontId="30" fillId="0" borderId="25" xfId="0" applyFont="1" applyBorder="1" applyAlignment="1">
      <alignment/>
    </xf>
    <xf numFmtId="0" fontId="23" fillId="0" borderId="10" xfId="0" applyFont="1" applyFill="1" applyBorder="1" applyAlignment="1">
      <alignment horizontal="center" vertical="center" wrapText="1"/>
    </xf>
    <xf numFmtId="0" fontId="22" fillId="0" borderId="10" xfId="0" applyFont="1" applyBorder="1" applyAlignment="1">
      <alignment horizontal="center" vertical="center" wrapText="1"/>
    </xf>
    <xf numFmtId="1" fontId="28" fillId="0" borderId="39" xfId="0" applyNumberFormat="1" applyFont="1" applyBorder="1" applyAlignment="1">
      <alignment horizontal="center" vertical="center" wrapText="1"/>
    </xf>
    <xf numFmtId="1" fontId="28" fillId="0" borderId="40" xfId="0" applyNumberFormat="1" applyFont="1" applyBorder="1" applyAlignment="1">
      <alignment horizontal="center" vertical="center" wrapText="1"/>
    </xf>
    <xf numFmtId="0" fontId="6" fillId="0" borderId="12" xfId="0" applyFont="1" applyBorder="1" applyAlignment="1">
      <alignment horizontal="center" vertical="center" wrapText="1"/>
    </xf>
    <xf numFmtId="0" fontId="19" fillId="0" borderId="28" xfId="0" applyFont="1" applyBorder="1" applyAlignment="1">
      <alignment horizontal="center" vertical="center" wrapText="1"/>
    </xf>
    <xf numFmtId="0" fontId="19" fillId="0" borderId="38" xfId="0" applyFont="1" applyBorder="1" applyAlignment="1">
      <alignment horizontal="center" vertical="center" wrapText="1"/>
    </xf>
    <xf numFmtId="0" fontId="17" fillId="20" borderId="22" xfId="0" applyFont="1" applyFill="1" applyBorder="1" applyAlignment="1">
      <alignment horizontal="center" vertical="center" wrapText="1"/>
    </xf>
    <xf numFmtId="0" fontId="18" fillId="0" borderId="22" xfId="0" applyFont="1" applyBorder="1" applyAlignment="1">
      <alignment vertical="center"/>
    </xf>
    <xf numFmtId="0" fontId="17" fillId="0" borderId="41" xfId="0" applyFont="1" applyBorder="1" applyAlignment="1">
      <alignment horizontal="center" vertical="center" wrapText="1"/>
    </xf>
    <xf numFmtId="0" fontId="18" fillId="0" borderId="23" xfId="0" applyFont="1" applyBorder="1" applyAlignment="1">
      <alignment horizontal="center" vertical="center" wrapText="1"/>
    </xf>
    <xf numFmtId="0" fontId="18" fillId="0" borderId="42" xfId="0" applyFont="1" applyBorder="1" applyAlignment="1">
      <alignment horizontal="center" vertical="center" wrapText="1"/>
    </xf>
    <xf numFmtId="0" fontId="6" fillId="0" borderId="10" xfId="0" applyFont="1" applyFill="1" applyBorder="1" applyAlignment="1">
      <alignment vertical="center"/>
    </xf>
    <xf numFmtId="0" fontId="16" fillId="20" borderId="37" xfId="0" applyFont="1" applyFill="1" applyBorder="1" applyAlignment="1">
      <alignment horizontal="center" vertical="center" wrapText="1"/>
    </xf>
    <xf numFmtId="0" fontId="21" fillId="0" borderId="38" xfId="0" applyFont="1" applyBorder="1" applyAlignment="1">
      <alignment horizontal="center" vertical="center" wrapText="1"/>
    </xf>
    <xf numFmtId="0" fontId="3" fillId="0" borderId="37" xfId="0" applyFont="1" applyBorder="1" applyAlignment="1">
      <alignment horizontal="center" vertical="center"/>
    </xf>
    <xf numFmtId="0" fontId="0" fillId="0" borderId="28" xfId="0" applyBorder="1" applyAlignment="1">
      <alignment horizontal="center" vertical="center"/>
    </xf>
    <xf numFmtId="0" fontId="0" fillId="0" borderId="38" xfId="0" applyBorder="1" applyAlignment="1">
      <alignment horizontal="center" vertical="center"/>
    </xf>
    <xf numFmtId="0" fontId="17" fillId="0" borderId="37" xfId="0" applyFont="1" applyBorder="1" applyAlignment="1">
      <alignment horizontal="center" vertical="center" wrapText="1"/>
    </xf>
    <xf numFmtId="0" fontId="0" fillId="0" borderId="28" xfId="0" applyBorder="1" applyAlignment="1">
      <alignment vertical="center"/>
    </xf>
    <xf numFmtId="0" fontId="0" fillId="0" borderId="38" xfId="0" applyBorder="1" applyAlignment="1">
      <alignment vertical="center"/>
    </xf>
    <xf numFmtId="0" fontId="0" fillId="0" borderId="0" xfId="0" applyFont="1" applyBorder="1" applyAlignment="1">
      <alignment vertical="center" wrapText="1"/>
    </xf>
    <xf numFmtId="0" fontId="0" fillId="0" borderId="11" xfId="0" applyFont="1" applyBorder="1" applyAlignment="1">
      <alignment vertical="center" wrapText="1"/>
    </xf>
    <xf numFmtId="0" fontId="2" fillId="0" borderId="43"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45"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11" xfId="0" applyFont="1" applyBorder="1" applyAlignment="1">
      <alignment horizontal="center" vertical="center" wrapText="1"/>
    </xf>
    <xf numFmtId="0" fontId="2" fillId="0" borderId="0" xfId="0" applyFont="1" applyBorder="1" applyAlignment="1">
      <alignment vertical="center" wrapText="1"/>
    </xf>
    <xf numFmtId="2" fontId="2" fillId="0" borderId="46" xfId="0" applyNumberFormat="1" applyFont="1" applyBorder="1" applyAlignment="1">
      <alignment horizontal="center" vertical="center" wrapText="1"/>
    </xf>
    <xf numFmtId="2" fontId="0" fillId="0" borderId="47" xfId="0" applyNumberFormat="1" applyBorder="1" applyAlignment="1">
      <alignment horizontal="center" vertical="center" wrapText="1"/>
    </xf>
    <xf numFmtId="0" fontId="0" fillId="0" borderId="32" xfId="0" applyBorder="1" applyAlignment="1">
      <alignment vertical="center"/>
    </xf>
    <xf numFmtId="0" fontId="0" fillId="0" borderId="25" xfId="0" applyBorder="1" applyAlignment="1">
      <alignment vertical="center"/>
    </xf>
    <xf numFmtId="0" fontId="12" fillId="20" borderId="14" xfId="0" applyFont="1" applyFill="1" applyBorder="1" applyAlignment="1">
      <alignment horizontal="center" vertical="center" wrapText="1"/>
    </xf>
    <xf numFmtId="0" fontId="20" fillId="0" borderId="14" xfId="0" applyFont="1" applyBorder="1" applyAlignment="1">
      <alignment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52</xdr:row>
      <xdr:rowOff>47625</xdr:rowOff>
    </xdr:from>
    <xdr:to>
      <xdr:col>10</xdr:col>
      <xdr:colOff>123825</xdr:colOff>
      <xdr:row>52</xdr:row>
      <xdr:rowOff>1466850</xdr:rowOff>
    </xdr:to>
    <xdr:pic>
      <xdr:nvPicPr>
        <xdr:cNvPr id="1" name="Picture 2"/>
        <xdr:cNvPicPr preferRelativeResize="1">
          <a:picLocks noChangeAspect="1"/>
        </xdr:cNvPicPr>
      </xdr:nvPicPr>
      <xdr:blipFill>
        <a:blip r:embed="rId1"/>
        <a:stretch>
          <a:fillRect/>
        </a:stretch>
      </xdr:blipFill>
      <xdr:spPr>
        <a:xfrm>
          <a:off x="76200" y="18192750"/>
          <a:ext cx="4171950" cy="1419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145"/>
  <sheetViews>
    <sheetView tabSelected="1" zoomScale="115" zoomScaleNormal="115" zoomScalePageLayoutView="0" workbookViewId="0" topLeftCell="A1">
      <selection activeCell="B69" sqref="B69:N69"/>
    </sheetView>
  </sheetViews>
  <sheetFormatPr defaultColWidth="9.00390625" defaultRowHeight="12.75"/>
  <cols>
    <col min="1" max="1" width="4.25390625" style="0" customWidth="1"/>
    <col min="2" max="2" width="16.875" style="0" customWidth="1"/>
    <col min="3" max="3" width="3.625" style="54" customWidth="1"/>
    <col min="4" max="9" width="4.375" style="0" customWidth="1"/>
    <col min="10" max="13" width="3.125" style="0" customWidth="1"/>
    <col min="14" max="14" width="36.75390625" style="0" customWidth="1"/>
    <col min="15" max="15" width="4.75390625" style="57" customWidth="1"/>
    <col min="16" max="16" width="8.00390625" style="0" customWidth="1"/>
    <col min="17" max="17" width="1.875" style="0" customWidth="1"/>
  </cols>
  <sheetData>
    <row r="1" spans="2:16" s="48" customFormat="1" ht="13.5" customHeight="1" thickBot="1">
      <c r="B1" s="135" t="s">
        <v>32</v>
      </c>
      <c r="C1" s="136"/>
      <c r="D1" s="136"/>
      <c r="E1" s="136"/>
      <c r="F1" s="136"/>
      <c r="G1" s="136"/>
      <c r="H1" s="136"/>
      <c r="I1" s="136"/>
      <c r="J1" s="136"/>
      <c r="K1" s="136"/>
      <c r="L1" s="136"/>
      <c r="M1" s="136"/>
      <c r="N1" s="136"/>
      <c r="O1" s="137"/>
      <c r="P1" s="133" t="s">
        <v>40</v>
      </c>
    </row>
    <row r="2" spans="1:16" s="48" customFormat="1" ht="25.5" thickBot="1">
      <c r="A2" s="50"/>
      <c r="B2" s="30" t="s">
        <v>0</v>
      </c>
      <c r="C2" s="138">
        <v>1</v>
      </c>
      <c r="D2" s="139"/>
      <c r="E2" s="140" t="s">
        <v>1</v>
      </c>
      <c r="F2" s="141"/>
      <c r="G2" s="141"/>
      <c r="H2" s="141"/>
      <c r="I2" s="141"/>
      <c r="J2" s="141"/>
      <c r="K2" s="141"/>
      <c r="L2" s="141"/>
      <c r="M2" s="141"/>
      <c r="N2" s="141"/>
      <c r="O2" s="142"/>
      <c r="P2" s="134"/>
    </row>
    <row r="3" spans="1:16" s="48" customFormat="1" ht="15" customHeight="1">
      <c r="A3" s="22" t="s">
        <v>2</v>
      </c>
      <c r="B3" s="157" t="s">
        <v>3</v>
      </c>
      <c r="C3" s="157"/>
      <c r="D3" s="31" t="s">
        <v>4</v>
      </c>
      <c r="E3" s="32" t="s">
        <v>5</v>
      </c>
      <c r="F3" s="31" t="s">
        <v>6</v>
      </c>
      <c r="G3" s="32" t="s">
        <v>7</v>
      </c>
      <c r="H3" s="38" t="s">
        <v>9</v>
      </c>
      <c r="I3" s="36" t="s">
        <v>8</v>
      </c>
      <c r="J3" s="154" t="s">
        <v>18</v>
      </c>
      <c r="K3" s="155"/>
      <c r="L3" s="155"/>
      <c r="M3" s="156"/>
      <c r="N3" s="157" t="s">
        <v>11</v>
      </c>
      <c r="O3" s="157"/>
      <c r="P3" s="160" t="s">
        <v>10</v>
      </c>
    </row>
    <row r="4" spans="1:16" s="48" customFormat="1" ht="13.5" thickBot="1">
      <c r="A4" s="23" t="s">
        <v>12</v>
      </c>
      <c r="B4" s="158"/>
      <c r="C4" s="158"/>
      <c r="D4" s="28" t="s">
        <v>13</v>
      </c>
      <c r="E4" s="29" t="s">
        <v>13</v>
      </c>
      <c r="F4" s="28" t="s">
        <v>22</v>
      </c>
      <c r="G4" s="28" t="s">
        <v>22</v>
      </c>
      <c r="H4" s="33" t="s">
        <v>22</v>
      </c>
      <c r="I4" s="28" t="s">
        <v>22</v>
      </c>
      <c r="J4" s="24" t="s">
        <v>19</v>
      </c>
      <c r="K4" s="25" t="s">
        <v>20</v>
      </c>
      <c r="L4" s="26" t="s">
        <v>21</v>
      </c>
      <c r="M4" s="26" t="s">
        <v>28</v>
      </c>
      <c r="N4" s="158"/>
      <c r="O4" s="158"/>
      <c r="P4" s="161"/>
    </row>
    <row r="5" spans="1:16" s="48" customFormat="1" ht="3.75" customHeight="1">
      <c r="A5" s="159"/>
      <c r="B5" s="159"/>
      <c r="C5" s="159"/>
      <c r="D5" s="159"/>
      <c r="E5" s="159"/>
      <c r="F5" s="159"/>
      <c r="G5" s="159"/>
      <c r="H5" s="159"/>
      <c r="I5" s="159"/>
      <c r="J5" s="159"/>
      <c r="K5" s="159"/>
      <c r="L5" s="159"/>
      <c r="M5" s="159"/>
      <c r="N5" s="159"/>
      <c r="O5" s="159"/>
      <c r="P5" s="17"/>
    </row>
    <row r="6" spans="1:16" s="48" customFormat="1" ht="15" customHeight="1">
      <c r="A6" s="40">
        <v>19</v>
      </c>
      <c r="B6" s="43" t="s">
        <v>35</v>
      </c>
      <c r="C6" s="51" t="s">
        <v>14</v>
      </c>
      <c r="D6" s="41">
        <v>0</v>
      </c>
      <c r="E6" s="1">
        <v>0</v>
      </c>
      <c r="F6" s="1">
        <v>40</v>
      </c>
      <c r="G6" s="1">
        <v>0</v>
      </c>
      <c r="H6" s="34">
        <f aca="true" t="shared" si="0" ref="H6:H13">F6+G6</f>
        <v>40</v>
      </c>
      <c r="I6" s="1">
        <v>0</v>
      </c>
      <c r="J6" s="1">
        <v>5</v>
      </c>
      <c r="K6" s="1">
        <v>5</v>
      </c>
      <c r="L6" s="39">
        <v>3</v>
      </c>
      <c r="M6" s="39">
        <v>4</v>
      </c>
      <c r="N6" s="143" t="s">
        <v>33</v>
      </c>
      <c r="O6" s="143"/>
      <c r="P6" s="70">
        <v>0.3333333333333333</v>
      </c>
    </row>
    <row r="7" spans="1:16" s="48" customFormat="1" ht="15" customHeight="1">
      <c r="A7" s="40">
        <v>20</v>
      </c>
      <c r="B7" s="61" t="s">
        <v>38</v>
      </c>
      <c r="C7" s="41">
        <v>1</v>
      </c>
      <c r="D7" s="41">
        <v>0</v>
      </c>
      <c r="E7" s="1">
        <v>0</v>
      </c>
      <c r="F7" s="1">
        <v>40</v>
      </c>
      <c r="G7" s="1">
        <v>0</v>
      </c>
      <c r="H7" s="34">
        <f t="shared" si="0"/>
        <v>40</v>
      </c>
      <c r="I7" s="1">
        <v>0</v>
      </c>
      <c r="J7" s="1">
        <v>5</v>
      </c>
      <c r="K7" s="1">
        <v>5</v>
      </c>
      <c r="L7" s="39">
        <v>3</v>
      </c>
      <c r="M7" s="39">
        <v>0</v>
      </c>
      <c r="N7" s="143" t="s">
        <v>83</v>
      </c>
      <c r="O7" s="143"/>
      <c r="P7" s="58" t="s">
        <v>41</v>
      </c>
    </row>
    <row r="8" spans="1:16" s="48" customFormat="1" ht="15" customHeight="1">
      <c r="A8" s="40">
        <v>21</v>
      </c>
      <c r="B8" s="44" t="s">
        <v>38</v>
      </c>
      <c r="C8" s="52">
        <v>2</v>
      </c>
      <c r="D8" s="42">
        <v>0</v>
      </c>
      <c r="E8" s="27">
        <v>0</v>
      </c>
      <c r="F8" s="1">
        <v>40</v>
      </c>
      <c r="G8" s="27">
        <v>0</v>
      </c>
      <c r="H8" s="35">
        <f t="shared" si="0"/>
        <v>40</v>
      </c>
      <c r="I8" s="1">
        <v>0</v>
      </c>
      <c r="J8" s="1">
        <v>5</v>
      </c>
      <c r="K8" s="1">
        <v>5</v>
      </c>
      <c r="L8" s="39">
        <v>3</v>
      </c>
      <c r="M8" s="39">
        <v>0</v>
      </c>
      <c r="N8" s="143" t="s">
        <v>83</v>
      </c>
      <c r="O8" s="143"/>
      <c r="P8" s="58" t="s">
        <v>41</v>
      </c>
    </row>
    <row r="9" spans="1:16" s="48" customFormat="1" ht="15" customHeight="1">
      <c r="A9" s="40">
        <v>22</v>
      </c>
      <c r="B9" s="62" t="s">
        <v>38</v>
      </c>
      <c r="C9" s="63">
        <v>3</v>
      </c>
      <c r="D9" s="42">
        <v>0</v>
      </c>
      <c r="E9" s="27">
        <v>0</v>
      </c>
      <c r="F9" s="1">
        <v>40</v>
      </c>
      <c r="G9" s="27">
        <v>0</v>
      </c>
      <c r="H9" s="35">
        <f t="shared" si="0"/>
        <v>40</v>
      </c>
      <c r="I9" s="1">
        <v>0</v>
      </c>
      <c r="J9" s="1">
        <v>5</v>
      </c>
      <c r="K9" s="1">
        <v>5</v>
      </c>
      <c r="L9" s="39">
        <v>3</v>
      </c>
      <c r="M9" s="39">
        <v>0</v>
      </c>
      <c r="N9" s="143" t="s">
        <v>83</v>
      </c>
      <c r="O9" s="143"/>
      <c r="P9" s="58" t="s">
        <v>41</v>
      </c>
    </row>
    <row r="10" spans="1:16" s="48" customFormat="1" ht="15" customHeight="1">
      <c r="A10" s="40">
        <v>23</v>
      </c>
      <c r="B10" s="66" t="s">
        <v>38</v>
      </c>
      <c r="C10" s="63">
        <v>4</v>
      </c>
      <c r="D10" s="42">
        <v>0</v>
      </c>
      <c r="E10" s="27">
        <v>0</v>
      </c>
      <c r="F10" s="1">
        <v>40</v>
      </c>
      <c r="G10" s="27">
        <v>0</v>
      </c>
      <c r="H10" s="35">
        <f t="shared" si="0"/>
        <v>40</v>
      </c>
      <c r="I10" s="1">
        <v>0</v>
      </c>
      <c r="J10" s="1">
        <v>5</v>
      </c>
      <c r="K10" s="1">
        <v>5</v>
      </c>
      <c r="L10" s="39">
        <v>3</v>
      </c>
      <c r="M10" s="39">
        <v>4</v>
      </c>
      <c r="N10" s="143" t="s">
        <v>83</v>
      </c>
      <c r="O10" s="143"/>
      <c r="P10" s="58" t="s">
        <v>41</v>
      </c>
    </row>
    <row r="11" spans="1:16" s="48" customFormat="1" ht="15" customHeight="1">
      <c r="A11" s="40">
        <v>24</v>
      </c>
      <c r="B11" s="64" t="s">
        <v>53</v>
      </c>
      <c r="C11" s="42"/>
      <c r="D11" s="42">
        <v>0</v>
      </c>
      <c r="E11" s="27">
        <v>0</v>
      </c>
      <c r="F11" s="27">
        <v>20</v>
      </c>
      <c r="G11" s="27">
        <v>0</v>
      </c>
      <c r="H11" s="35">
        <f t="shared" si="0"/>
        <v>20</v>
      </c>
      <c r="I11" s="1">
        <v>0</v>
      </c>
      <c r="J11" s="1">
        <v>6</v>
      </c>
      <c r="K11" s="1">
        <v>6</v>
      </c>
      <c r="L11" s="39">
        <v>3</v>
      </c>
      <c r="M11" s="39">
        <v>4</v>
      </c>
      <c r="N11" s="143" t="s">
        <v>82</v>
      </c>
      <c r="O11" s="143"/>
      <c r="P11" s="58" t="s">
        <v>41</v>
      </c>
    </row>
    <row r="12" spans="1:16" s="48" customFormat="1" ht="15" customHeight="1">
      <c r="A12" s="40">
        <v>25</v>
      </c>
      <c r="B12" s="64" t="s">
        <v>36</v>
      </c>
      <c r="C12" s="42"/>
      <c r="D12" s="42">
        <v>0</v>
      </c>
      <c r="E12" s="27">
        <v>0</v>
      </c>
      <c r="F12" s="27">
        <v>70</v>
      </c>
      <c r="G12" s="27">
        <v>0</v>
      </c>
      <c r="H12" s="35">
        <v>70</v>
      </c>
      <c r="I12" s="1">
        <v>0</v>
      </c>
      <c r="J12" s="1">
        <v>6</v>
      </c>
      <c r="K12" s="1">
        <v>6</v>
      </c>
      <c r="L12" s="39">
        <v>3</v>
      </c>
      <c r="M12" s="39">
        <v>4</v>
      </c>
      <c r="N12" s="143" t="s">
        <v>80</v>
      </c>
      <c r="O12" s="143"/>
      <c r="P12" s="58" t="s">
        <v>81</v>
      </c>
    </row>
    <row r="13" spans="1:16" s="48" customFormat="1" ht="15" customHeight="1">
      <c r="A13" s="40">
        <v>26</v>
      </c>
      <c r="B13" s="44" t="s">
        <v>37</v>
      </c>
      <c r="C13" s="65"/>
      <c r="D13" s="42">
        <v>0</v>
      </c>
      <c r="E13" s="27">
        <v>0</v>
      </c>
      <c r="F13" s="27">
        <v>10</v>
      </c>
      <c r="G13" s="27">
        <v>0</v>
      </c>
      <c r="H13" s="35">
        <f t="shared" si="0"/>
        <v>10</v>
      </c>
      <c r="I13" s="1">
        <v>0</v>
      </c>
      <c r="J13" s="1">
        <v>2</v>
      </c>
      <c r="K13" s="1">
        <v>2</v>
      </c>
      <c r="L13" s="39">
        <v>2</v>
      </c>
      <c r="M13" s="39">
        <v>2</v>
      </c>
      <c r="N13" s="143" t="s">
        <v>44</v>
      </c>
      <c r="O13" s="143"/>
      <c r="P13" s="70">
        <v>0.875</v>
      </c>
    </row>
    <row r="14" spans="1:16" s="48" customFormat="1" ht="15" customHeight="1">
      <c r="A14" s="40">
        <v>27</v>
      </c>
      <c r="B14" s="64" t="s">
        <v>42</v>
      </c>
      <c r="C14" s="42"/>
      <c r="D14" s="58" t="s">
        <v>41</v>
      </c>
      <c r="E14" s="58" t="s">
        <v>41</v>
      </c>
      <c r="F14" s="58" t="s">
        <v>41</v>
      </c>
      <c r="G14" s="58" t="s">
        <v>41</v>
      </c>
      <c r="H14" s="58" t="s">
        <v>41</v>
      </c>
      <c r="I14" s="58" t="s">
        <v>41</v>
      </c>
      <c r="J14" s="1">
        <v>6</v>
      </c>
      <c r="K14" s="1">
        <v>6</v>
      </c>
      <c r="L14" s="39">
        <v>3</v>
      </c>
      <c r="M14" s="39">
        <v>4</v>
      </c>
      <c r="N14" s="143" t="s">
        <v>43</v>
      </c>
      <c r="O14" s="143"/>
      <c r="P14" s="58" t="s">
        <v>41</v>
      </c>
    </row>
    <row r="15" spans="1:16" s="48" customFormat="1" ht="6" customHeight="1" thickBot="1">
      <c r="A15" s="40" t="s">
        <v>14</v>
      </c>
      <c r="B15" s="2"/>
      <c r="C15" s="3"/>
      <c r="D15" s="3"/>
      <c r="E15" s="3"/>
      <c r="F15" s="3"/>
      <c r="G15" s="3"/>
      <c r="H15" s="3"/>
      <c r="I15" s="3"/>
      <c r="J15" s="3"/>
      <c r="K15" s="3"/>
      <c r="L15" s="3"/>
      <c r="M15" s="3"/>
      <c r="N15" s="4"/>
      <c r="O15" s="55"/>
      <c r="P15" s="4"/>
    </row>
    <row r="16" spans="1:16" s="48" customFormat="1" ht="18.75" thickBot="1">
      <c r="A16" s="5"/>
      <c r="B16" s="45" t="s">
        <v>15</v>
      </c>
      <c r="C16" s="53"/>
      <c r="D16" s="6"/>
      <c r="E16" s="7"/>
      <c r="F16" s="37">
        <f>SUM(F5:F15)</f>
        <v>300</v>
      </c>
      <c r="G16" s="37">
        <f>SUM(G5:G15)</f>
        <v>0</v>
      </c>
      <c r="H16" s="15">
        <f>SUM(H5:H15)</f>
        <v>300</v>
      </c>
      <c r="I16" s="37">
        <f>SUM(I5:I15)</f>
        <v>0</v>
      </c>
      <c r="J16" s="146"/>
      <c r="K16" s="147"/>
      <c r="L16" s="147"/>
      <c r="M16" s="148"/>
      <c r="N16" s="144" t="s">
        <v>16</v>
      </c>
      <c r="O16" s="145"/>
      <c r="P16" s="16">
        <f>H16+70</f>
        <v>370</v>
      </c>
    </row>
    <row r="17" spans="1:16" s="48" customFormat="1" ht="4.5" customHeight="1">
      <c r="A17" s="8"/>
      <c r="B17" s="9"/>
      <c r="C17" s="8"/>
      <c r="D17" s="9"/>
      <c r="E17" s="9"/>
      <c r="F17" s="9"/>
      <c r="G17" s="9"/>
      <c r="H17" s="9"/>
      <c r="I17" s="9"/>
      <c r="J17" s="9"/>
      <c r="K17" s="9"/>
      <c r="L17" s="9"/>
      <c r="M17" s="9"/>
      <c r="N17" s="10"/>
      <c r="O17" s="56"/>
      <c r="P17" s="8"/>
    </row>
    <row r="18" spans="1:16" s="48" customFormat="1" ht="19.5">
      <c r="A18" s="9"/>
      <c r="B18" s="80" t="s">
        <v>25</v>
      </c>
      <c r="C18" s="81"/>
      <c r="D18" s="81"/>
      <c r="E18" s="81"/>
      <c r="F18" s="81"/>
      <c r="G18" s="81"/>
      <c r="H18" s="81"/>
      <c r="I18" s="81"/>
      <c r="J18" s="81"/>
      <c r="K18" s="81"/>
      <c r="L18" s="81"/>
      <c r="M18" s="81"/>
      <c r="N18" s="81"/>
      <c r="O18" s="82"/>
      <c r="P18" s="21"/>
    </row>
    <row r="19" spans="1:16" s="48" customFormat="1" ht="30" customHeight="1">
      <c r="A19" s="83" t="s">
        <v>29</v>
      </c>
      <c r="B19" s="84"/>
      <c r="C19" s="84"/>
      <c r="D19" s="84"/>
      <c r="E19" s="84"/>
      <c r="F19" s="84"/>
      <c r="G19" s="84"/>
      <c r="H19" s="84"/>
      <c r="I19" s="84"/>
      <c r="J19" s="84"/>
      <c r="K19" s="84"/>
      <c r="L19" s="84"/>
      <c r="M19" s="84"/>
      <c r="N19" s="84"/>
      <c r="O19" s="84"/>
      <c r="P19" s="84"/>
    </row>
    <row r="20" spans="1:16" s="48" customFormat="1" ht="42" customHeight="1">
      <c r="A20" s="83" t="s">
        <v>30</v>
      </c>
      <c r="B20" s="84"/>
      <c r="C20" s="84"/>
      <c r="D20" s="84"/>
      <c r="E20" s="84"/>
      <c r="F20" s="84"/>
      <c r="G20" s="84"/>
      <c r="H20" s="84"/>
      <c r="I20" s="84"/>
      <c r="J20" s="84"/>
      <c r="K20" s="84"/>
      <c r="L20" s="84"/>
      <c r="M20" s="84"/>
      <c r="N20" s="84"/>
      <c r="O20" s="84"/>
      <c r="P20" s="84"/>
    </row>
    <row r="21" spans="1:16" s="48" customFormat="1" ht="15" customHeight="1">
      <c r="A21" s="89" t="s">
        <v>31</v>
      </c>
      <c r="B21" s="90"/>
      <c r="C21" s="90"/>
      <c r="D21" s="90"/>
      <c r="E21" s="90"/>
      <c r="F21" s="90"/>
      <c r="G21" s="90"/>
      <c r="H21" s="90"/>
      <c r="I21" s="90"/>
      <c r="J21" s="90"/>
      <c r="K21" s="90"/>
      <c r="L21" s="90"/>
      <c r="M21" s="90"/>
      <c r="N21" s="90"/>
      <c r="O21" s="90"/>
      <c r="P21" s="91"/>
    </row>
    <row r="22" spans="1:16" s="48" customFormat="1" ht="15" customHeight="1">
      <c r="A22" s="89" t="s">
        <v>39</v>
      </c>
      <c r="B22" s="90"/>
      <c r="C22" s="90"/>
      <c r="D22" s="90"/>
      <c r="E22" s="90"/>
      <c r="F22" s="90"/>
      <c r="G22" s="90"/>
      <c r="H22" s="90"/>
      <c r="I22" s="90"/>
      <c r="J22" s="90"/>
      <c r="K22" s="90"/>
      <c r="L22" s="90"/>
      <c r="M22" s="90"/>
      <c r="N22" s="90"/>
      <c r="O22" s="90"/>
      <c r="P22" s="91"/>
    </row>
    <row r="23" spans="1:16" s="48" customFormat="1" ht="6.75" customHeight="1" thickBot="1">
      <c r="A23" s="8"/>
      <c r="B23" s="9"/>
      <c r="C23" s="8"/>
      <c r="D23" s="9"/>
      <c r="E23" s="9"/>
      <c r="F23" s="9"/>
      <c r="G23" s="9"/>
      <c r="H23" s="9"/>
      <c r="I23" s="9"/>
      <c r="J23" s="9"/>
      <c r="K23" s="9"/>
      <c r="L23" s="9"/>
      <c r="M23" s="9"/>
      <c r="N23" s="10"/>
      <c r="O23" s="56"/>
      <c r="P23" s="8"/>
    </row>
    <row r="24" spans="1:16" s="48" customFormat="1" ht="25.5" thickBot="1">
      <c r="A24" s="49"/>
      <c r="B24" s="46" t="s">
        <v>0</v>
      </c>
      <c r="C24" s="164">
        <f>C2</f>
        <v>1</v>
      </c>
      <c r="D24" s="165"/>
      <c r="E24" s="149" t="s">
        <v>23</v>
      </c>
      <c r="F24" s="150"/>
      <c r="G24" s="150"/>
      <c r="H24" s="150"/>
      <c r="I24" s="150"/>
      <c r="J24" s="150"/>
      <c r="K24" s="150"/>
      <c r="L24" s="150"/>
      <c r="M24" s="150"/>
      <c r="N24" s="150"/>
      <c r="O24" s="151"/>
      <c r="P24" s="18"/>
    </row>
    <row r="25" spans="1:16" s="48" customFormat="1" ht="5.25" customHeight="1">
      <c r="A25" s="8"/>
      <c r="B25" s="9"/>
      <c r="C25" s="8"/>
      <c r="D25" s="9"/>
      <c r="E25" s="9"/>
      <c r="F25" s="9"/>
      <c r="G25" s="9"/>
      <c r="H25" s="9"/>
      <c r="I25" s="9"/>
      <c r="J25" s="9"/>
      <c r="K25" s="9"/>
      <c r="L25" s="9"/>
      <c r="M25" s="9"/>
      <c r="N25" s="10"/>
      <c r="O25" s="56"/>
      <c r="P25" s="8"/>
    </row>
    <row r="26" spans="1:16" s="48" customFormat="1" ht="19.5">
      <c r="A26" s="9"/>
      <c r="B26" s="80" t="s">
        <v>25</v>
      </c>
      <c r="C26" s="81"/>
      <c r="D26" s="81"/>
      <c r="E26" s="81"/>
      <c r="F26" s="81"/>
      <c r="G26" s="81"/>
      <c r="H26" s="81"/>
      <c r="I26" s="81"/>
      <c r="J26" s="81"/>
      <c r="K26" s="81"/>
      <c r="L26" s="81"/>
      <c r="M26" s="81"/>
      <c r="N26" s="81"/>
      <c r="O26" s="82"/>
      <c r="P26" s="21"/>
    </row>
    <row r="27" spans="1:29" s="48" customFormat="1" ht="150.75" customHeight="1">
      <c r="A27" s="120" t="s">
        <v>84</v>
      </c>
      <c r="B27" s="162"/>
      <c r="C27" s="162"/>
      <c r="D27" s="162"/>
      <c r="E27" s="162"/>
      <c r="F27" s="162"/>
      <c r="G27" s="162"/>
      <c r="H27" s="162"/>
      <c r="I27" s="162"/>
      <c r="J27" s="162"/>
      <c r="K27" s="162"/>
      <c r="L27" s="162"/>
      <c r="M27" s="162"/>
      <c r="N27" s="162"/>
      <c r="O27" s="162"/>
      <c r="P27" s="163"/>
      <c r="AA27" s="59"/>
      <c r="AC27" s="60"/>
    </row>
    <row r="28" spans="1:16" s="48" customFormat="1" ht="117" customHeight="1">
      <c r="A28" s="120" t="s">
        <v>85</v>
      </c>
      <c r="B28" s="121"/>
      <c r="C28" s="121"/>
      <c r="D28" s="121"/>
      <c r="E28" s="121"/>
      <c r="F28" s="121"/>
      <c r="G28" s="121"/>
      <c r="H28" s="121"/>
      <c r="I28" s="121"/>
      <c r="J28" s="121"/>
      <c r="K28" s="121"/>
      <c r="L28" s="121"/>
      <c r="M28" s="121"/>
      <c r="N28" s="121"/>
      <c r="O28" s="121"/>
      <c r="P28" s="122"/>
    </row>
    <row r="29" spans="1:16" s="48" customFormat="1" ht="6.75" customHeight="1">
      <c r="A29" s="8"/>
      <c r="B29" s="9"/>
      <c r="C29" s="8"/>
      <c r="D29" s="9"/>
      <c r="E29" s="9"/>
      <c r="F29" s="9"/>
      <c r="G29" s="9"/>
      <c r="H29" s="9"/>
      <c r="I29" s="9"/>
      <c r="J29" s="9"/>
      <c r="K29" s="9"/>
      <c r="L29" s="9"/>
      <c r="M29" s="9"/>
      <c r="N29" s="10"/>
      <c r="O29" s="56"/>
      <c r="P29" s="8"/>
    </row>
    <row r="30" spans="1:16" s="48" customFormat="1" ht="18.75" customHeight="1">
      <c r="A30" s="9"/>
      <c r="B30" s="126" t="s">
        <v>34</v>
      </c>
      <c r="C30" s="127"/>
      <c r="D30" s="127"/>
      <c r="E30" s="127"/>
      <c r="F30" s="127"/>
      <c r="G30" s="127"/>
      <c r="H30" s="127"/>
      <c r="I30" s="127"/>
      <c r="J30" s="127"/>
      <c r="K30" s="127"/>
      <c r="L30" s="127"/>
      <c r="M30" s="127"/>
      <c r="N30" s="127"/>
      <c r="O30" s="128"/>
      <c r="P30" s="21"/>
    </row>
    <row r="31" spans="1:16" s="48" customFormat="1" ht="75" customHeight="1">
      <c r="A31" s="89" t="s">
        <v>105</v>
      </c>
      <c r="B31" s="129"/>
      <c r="C31" s="129"/>
      <c r="D31" s="129"/>
      <c r="E31" s="129"/>
      <c r="F31" s="129"/>
      <c r="G31" s="129"/>
      <c r="H31" s="129"/>
      <c r="I31" s="129"/>
      <c r="J31" s="129"/>
      <c r="K31" s="129"/>
      <c r="L31" s="129"/>
      <c r="M31" s="129"/>
      <c r="N31" s="129"/>
      <c r="O31" s="129"/>
      <c r="P31" s="130"/>
    </row>
    <row r="32" spans="1:16" s="48" customFormat="1" ht="5.25" customHeight="1" thickBot="1">
      <c r="A32" s="152"/>
      <c r="B32" s="153"/>
      <c r="C32" s="153"/>
      <c r="D32" s="153"/>
      <c r="E32" s="153"/>
      <c r="F32" s="153"/>
      <c r="G32" s="153"/>
      <c r="H32" s="153"/>
      <c r="I32" s="153"/>
      <c r="J32" s="153"/>
      <c r="K32" s="153"/>
      <c r="L32" s="153"/>
      <c r="M32" s="153"/>
      <c r="N32" s="153"/>
      <c r="O32" s="153"/>
      <c r="P32" s="19"/>
    </row>
    <row r="33" spans="1:16" s="48" customFormat="1" ht="25.5" thickBot="1">
      <c r="A33" s="49"/>
      <c r="B33" s="47" t="s">
        <v>24</v>
      </c>
      <c r="C33" s="112">
        <v>19</v>
      </c>
      <c r="D33" s="113"/>
      <c r="E33" s="117" t="str">
        <f>B6</f>
        <v>МАРШРУТ</v>
      </c>
      <c r="F33" s="118"/>
      <c r="G33" s="118"/>
      <c r="H33" s="118"/>
      <c r="I33" s="118"/>
      <c r="J33" s="118"/>
      <c r="K33" s="118"/>
      <c r="L33" s="118"/>
      <c r="M33" s="118"/>
      <c r="N33" s="118"/>
      <c r="O33" s="119"/>
      <c r="P33" s="18"/>
    </row>
    <row r="34" spans="1:16" s="48" customFormat="1" ht="4.5" customHeight="1">
      <c r="A34" s="85"/>
      <c r="B34" s="111"/>
      <c r="C34" s="111"/>
      <c r="D34" s="111"/>
      <c r="E34" s="111"/>
      <c r="F34" s="111"/>
      <c r="G34" s="111"/>
      <c r="H34" s="111"/>
      <c r="I34" s="111"/>
      <c r="J34" s="111"/>
      <c r="K34" s="111"/>
      <c r="L34" s="111"/>
      <c r="M34" s="111"/>
      <c r="N34" s="111"/>
      <c r="O34" s="111"/>
      <c r="P34" s="14"/>
    </row>
    <row r="35" spans="1:16" s="48" customFormat="1" ht="18" customHeight="1">
      <c r="A35" s="13" t="s">
        <v>2</v>
      </c>
      <c r="B35" s="99" t="s">
        <v>27</v>
      </c>
      <c r="C35" s="99"/>
      <c r="D35" s="99"/>
      <c r="E35" s="99"/>
      <c r="F35" s="99"/>
      <c r="G35" s="99"/>
      <c r="H35" s="99"/>
      <c r="I35" s="99"/>
      <c r="J35" s="99"/>
      <c r="K35" s="100"/>
      <c r="L35" s="100"/>
      <c r="M35" s="100"/>
      <c r="N35" s="100"/>
      <c r="O35" s="100"/>
      <c r="P35" s="20"/>
    </row>
    <row r="36" spans="1:16" s="48" customFormat="1" ht="40.5" customHeight="1">
      <c r="A36" s="11">
        <v>1</v>
      </c>
      <c r="B36" s="87" t="s">
        <v>63</v>
      </c>
      <c r="C36" s="88"/>
      <c r="D36" s="88"/>
      <c r="E36" s="88"/>
      <c r="F36" s="88"/>
      <c r="G36" s="88"/>
      <c r="H36" s="88"/>
      <c r="I36" s="88"/>
      <c r="J36" s="88"/>
      <c r="K36" s="88"/>
      <c r="L36" s="88"/>
      <c r="M36" s="88"/>
      <c r="N36" s="88"/>
      <c r="O36" s="88"/>
      <c r="P36" s="88"/>
    </row>
    <row r="37" spans="1:16" s="48" customFormat="1" ht="29.25" customHeight="1">
      <c r="A37" s="11">
        <v>2</v>
      </c>
      <c r="B37" s="87" t="s">
        <v>86</v>
      </c>
      <c r="C37" s="88"/>
      <c r="D37" s="88"/>
      <c r="E37" s="88"/>
      <c r="F37" s="88"/>
      <c r="G37" s="88"/>
      <c r="H37" s="88"/>
      <c r="I37" s="88"/>
      <c r="J37" s="88"/>
      <c r="K37" s="88"/>
      <c r="L37" s="88"/>
      <c r="M37" s="88"/>
      <c r="N37" s="88"/>
      <c r="O37" s="88"/>
      <c r="P37" s="88"/>
    </row>
    <row r="38" spans="1:16" s="48" customFormat="1" ht="84" customHeight="1">
      <c r="A38" s="11">
        <v>3</v>
      </c>
      <c r="B38" s="87" t="s">
        <v>106</v>
      </c>
      <c r="C38" s="88"/>
      <c r="D38" s="88"/>
      <c r="E38" s="88"/>
      <c r="F38" s="88"/>
      <c r="G38" s="88"/>
      <c r="H38" s="88"/>
      <c r="I38" s="88"/>
      <c r="J38" s="88"/>
      <c r="K38" s="88"/>
      <c r="L38" s="88"/>
      <c r="M38" s="88"/>
      <c r="N38" s="88"/>
      <c r="O38" s="88"/>
      <c r="P38" s="88"/>
    </row>
    <row r="39" spans="1:16" s="48" customFormat="1" ht="68.25" customHeight="1">
      <c r="A39" s="11">
        <v>4</v>
      </c>
      <c r="B39" s="87" t="s">
        <v>87</v>
      </c>
      <c r="C39" s="88"/>
      <c r="D39" s="88"/>
      <c r="E39" s="88"/>
      <c r="F39" s="88"/>
      <c r="G39" s="88"/>
      <c r="H39" s="88"/>
      <c r="I39" s="88"/>
      <c r="J39" s="88"/>
      <c r="K39" s="88"/>
      <c r="L39" s="88"/>
      <c r="M39" s="88"/>
      <c r="N39" s="88"/>
      <c r="O39" s="88"/>
      <c r="P39" s="88"/>
    </row>
    <row r="40" spans="1:16" s="48" customFormat="1" ht="18" customHeight="1">
      <c r="A40" s="11">
        <v>5</v>
      </c>
      <c r="B40" s="87" t="s">
        <v>58</v>
      </c>
      <c r="C40" s="88"/>
      <c r="D40" s="88"/>
      <c r="E40" s="88"/>
      <c r="F40" s="88"/>
      <c r="G40" s="88"/>
      <c r="H40" s="88"/>
      <c r="I40" s="88"/>
      <c r="J40" s="88"/>
      <c r="K40" s="88"/>
      <c r="L40" s="88"/>
      <c r="M40" s="88"/>
      <c r="N40" s="88"/>
      <c r="O40" s="88"/>
      <c r="P40" s="88"/>
    </row>
    <row r="41" spans="1:16" s="48" customFormat="1" ht="82.5" customHeight="1">
      <c r="A41" s="11">
        <v>6</v>
      </c>
      <c r="B41" s="87" t="s">
        <v>88</v>
      </c>
      <c r="C41" s="88"/>
      <c r="D41" s="88"/>
      <c r="E41" s="88"/>
      <c r="F41" s="88"/>
      <c r="G41" s="88"/>
      <c r="H41" s="88"/>
      <c r="I41" s="88"/>
      <c r="J41" s="88"/>
      <c r="K41" s="88"/>
      <c r="L41" s="88"/>
      <c r="M41" s="88"/>
      <c r="N41" s="88"/>
      <c r="O41" s="88"/>
      <c r="P41" s="88"/>
    </row>
    <row r="42" spans="1:16" s="48" customFormat="1" ht="5.25" customHeight="1">
      <c r="A42" s="86"/>
      <c r="B42" s="85"/>
      <c r="C42" s="85"/>
      <c r="D42" s="85"/>
      <c r="E42" s="85"/>
      <c r="F42" s="85"/>
      <c r="G42" s="85"/>
      <c r="H42" s="85"/>
      <c r="I42" s="85"/>
      <c r="J42" s="85"/>
      <c r="K42" s="85"/>
      <c r="L42" s="85"/>
      <c r="M42" s="85"/>
      <c r="N42" s="85"/>
      <c r="O42" s="85"/>
      <c r="P42" s="14"/>
    </row>
    <row r="43" spans="1:16" s="48" customFormat="1" ht="17.25" customHeight="1">
      <c r="A43" s="13" t="s">
        <v>2</v>
      </c>
      <c r="B43" s="78" t="s">
        <v>46</v>
      </c>
      <c r="C43" s="73"/>
      <c r="D43" s="73"/>
      <c r="E43" s="73"/>
      <c r="F43" s="73"/>
      <c r="G43" s="73"/>
      <c r="H43" s="73"/>
      <c r="I43" s="73"/>
      <c r="J43" s="73"/>
      <c r="K43" s="73"/>
      <c r="L43" s="73"/>
      <c r="M43" s="73"/>
      <c r="N43" s="74"/>
      <c r="O43" s="75" t="s">
        <v>17</v>
      </c>
      <c r="P43" s="76"/>
    </row>
    <row r="44" spans="1:16" s="48" customFormat="1" ht="15" customHeight="1">
      <c r="A44" s="12">
        <v>1</v>
      </c>
      <c r="B44" s="92" t="s">
        <v>60</v>
      </c>
      <c r="C44" s="101"/>
      <c r="D44" s="101"/>
      <c r="E44" s="101"/>
      <c r="F44" s="101"/>
      <c r="G44" s="101"/>
      <c r="H44" s="101"/>
      <c r="I44" s="101"/>
      <c r="J44" s="101"/>
      <c r="K44" s="101"/>
      <c r="L44" s="101"/>
      <c r="M44" s="101"/>
      <c r="N44" s="102"/>
      <c r="O44" s="68">
        <v>5</v>
      </c>
      <c r="P44" s="69"/>
    </row>
    <row r="45" spans="1:16" s="48" customFormat="1" ht="15" customHeight="1">
      <c r="A45" s="12">
        <v>2</v>
      </c>
      <c r="B45" s="92" t="s">
        <v>89</v>
      </c>
      <c r="C45" s="101"/>
      <c r="D45" s="101"/>
      <c r="E45" s="101"/>
      <c r="F45" s="101"/>
      <c r="G45" s="101"/>
      <c r="H45" s="101"/>
      <c r="I45" s="101"/>
      <c r="J45" s="101"/>
      <c r="K45" s="101"/>
      <c r="L45" s="101"/>
      <c r="M45" s="101"/>
      <c r="N45" s="102"/>
      <c r="O45" s="68">
        <v>20</v>
      </c>
      <c r="P45" s="69"/>
    </row>
    <row r="46" spans="1:16" s="48" customFormat="1" ht="4.5" customHeight="1">
      <c r="A46" s="86"/>
      <c r="B46" s="86"/>
      <c r="C46" s="86"/>
      <c r="D46" s="86"/>
      <c r="E46" s="86"/>
      <c r="F46" s="86"/>
      <c r="G46" s="86"/>
      <c r="H46" s="86"/>
      <c r="I46" s="86"/>
      <c r="J46" s="86"/>
      <c r="K46" s="86"/>
      <c r="L46" s="86"/>
      <c r="M46" s="86"/>
      <c r="N46" s="86"/>
      <c r="O46" s="85"/>
      <c r="P46" s="14"/>
    </row>
    <row r="47" spans="1:30" s="48" customFormat="1" ht="19.5" customHeight="1">
      <c r="A47" s="9"/>
      <c r="B47" s="80" t="s">
        <v>26</v>
      </c>
      <c r="C47" s="81"/>
      <c r="D47" s="81"/>
      <c r="E47" s="81"/>
      <c r="F47" s="81"/>
      <c r="G47" s="81"/>
      <c r="H47" s="81"/>
      <c r="I47" s="81"/>
      <c r="J47" s="81"/>
      <c r="K47" s="81"/>
      <c r="L47" s="81"/>
      <c r="M47" s="81"/>
      <c r="N47" s="81"/>
      <c r="O47" s="82"/>
      <c r="P47" s="21"/>
      <c r="AB47" s="59"/>
      <c r="AD47" s="60"/>
    </row>
    <row r="48" spans="1:30" s="48" customFormat="1" ht="42" customHeight="1">
      <c r="A48" s="83" t="s">
        <v>61</v>
      </c>
      <c r="B48" s="84"/>
      <c r="C48" s="84"/>
      <c r="D48" s="84"/>
      <c r="E48" s="84"/>
      <c r="F48" s="84"/>
      <c r="G48" s="84"/>
      <c r="H48" s="84"/>
      <c r="I48" s="84"/>
      <c r="J48" s="84"/>
      <c r="K48" s="84"/>
      <c r="L48" s="84"/>
      <c r="M48" s="84"/>
      <c r="N48" s="84"/>
      <c r="O48" s="84"/>
      <c r="P48" s="84"/>
      <c r="AB48" s="59"/>
      <c r="AD48" s="60"/>
    </row>
    <row r="49" spans="1:30" s="48" customFormat="1" ht="42" customHeight="1">
      <c r="A49" s="83" t="s">
        <v>108</v>
      </c>
      <c r="B49" s="84"/>
      <c r="C49" s="84"/>
      <c r="D49" s="84"/>
      <c r="E49" s="84"/>
      <c r="F49" s="84"/>
      <c r="G49" s="84"/>
      <c r="H49" s="84"/>
      <c r="I49" s="84"/>
      <c r="J49" s="84"/>
      <c r="K49" s="84"/>
      <c r="L49" s="84"/>
      <c r="M49" s="84"/>
      <c r="N49" s="84"/>
      <c r="O49" s="84"/>
      <c r="P49" s="84"/>
      <c r="AB49" s="59"/>
      <c r="AD49" s="60"/>
    </row>
    <row r="50" spans="1:30" s="48" customFormat="1" ht="42" customHeight="1">
      <c r="A50" s="89" t="s">
        <v>107</v>
      </c>
      <c r="B50" s="90"/>
      <c r="C50" s="90"/>
      <c r="D50" s="90"/>
      <c r="E50" s="90"/>
      <c r="F50" s="90"/>
      <c r="G50" s="90"/>
      <c r="H50" s="90"/>
      <c r="I50" s="90"/>
      <c r="J50" s="90"/>
      <c r="K50" s="90"/>
      <c r="L50" s="90"/>
      <c r="M50" s="90"/>
      <c r="N50" s="90"/>
      <c r="O50" s="90"/>
      <c r="P50" s="91"/>
      <c r="AB50" s="59"/>
      <c r="AD50" s="60"/>
    </row>
    <row r="51" spans="1:30" s="48" customFormat="1" ht="42" customHeight="1">
      <c r="A51" s="89" t="s">
        <v>109</v>
      </c>
      <c r="B51" s="90"/>
      <c r="C51" s="90"/>
      <c r="D51" s="90"/>
      <c r="E51" s="90"/>
      <c r="F51" s="90"/>
      <c r="G51" s="90"/>
      <c r="H51" s="90"/>
      <c r="I51" s="90"/>
      <c r="J51" s="90"/>
      <c r="K51" s="90"/>
      <c r="L51" s="90"/>
      <c r="M51" s="90"/>
      <c r="N51" s="90"/>
      <c r="O51" s="90"/>
      <c r="P51" s="91"/>
      <c r="AB51" s="59"/>
      <c r="AD51" s="60"/>
    </row>
    <row r="52" spans="1:30" s="67" customFormat="1" ht="26.25" customHeight="1">
      <c r="A52" s="83" t="s">
        <v>70</v>
      </c>
      <c r="B52" s="98"/>
      <c r="C52" s="98"/>
      <c r="D52" s="98"/>
      <c r="E52" s="98"/>
      <c r="F52" s="98"/>
      <c r="G52" s="98"/>
      <c r="H52" s="98"/>
      <c r="I52" s="98"/>
      <c r="J52" s="98"/>
      <c r="K52" s="98"/>
      <c r="L52" s="98"/>
      <c r="M52" s="98"/>
      <c r="N52" s="98"/>
      <c r="O52" s="98"/>
      <c r="P52" s="98"/>
      <c r="AB52" s="71"/>
      <c r="AD52" s="72"/>
    </row>
    <row r="53" spans="1:30" s="67" customFormat="1" ht="119.25" customHeight="1">
      <c r="A53" s="123" t="s">
        <v>69</v>
      </c>
      <c r="B53" s="124"/>
      <c r="C53" s="124"/>
      <c r="D53" s="124"/>
      <c r="E53" s="124"/>
      <c r="F53" s="124"/>
      <c r="G53" s="124"/>
      <c r="H53" s="124"/>
      <c r="I53" s="124"/>
      <c r="J53" s="124"/>
      <c r="K53" s="124"/>
      <c r="L53" s="124"/>
      <c r="M53" s="124"/>
      <c r="N53" s="124"/>
      <c r="O53" s="124"/>
      <c r="P53" s="125"/>
      <c r="AB53" s="71"/>
      <c r="AD53" s="72"/>
    </row>
    <row r="54" spans="1:30" s="48" customFormat="1" ht="5.25" customHeight="1">
      <c r="A54" s="86"/>
      <c r="B54" s="85"/>
      <c r="C54" s="85"/>
      <c r="D54" s="85"/>
      <c r="E54" s="85"/>
      <c r="F54" s="85"/>
      <c r="G54" s="85"/>
      <c r="H54" s="85"/>
      <c r="I54" s="85"/>
      <c r="J54" s="85"/>
      <c r="K54" s="85"/>
      <c r="L54" s="85"/>
      <c r="M54" s="85"/>
      <c r="N54" s="85"/>
      <c r="O54" s="85"/>
      <c r="P54" s="14"/>
      <c r="R54" s="67"/>
      <c r="AB54" s="59"/>
      <c r="AD54" s="60"/>
    </row>
    <row r="55" spans="1:16" s="48" customFormat="1" ht="19.5">
      <c r="A55" s="9"/>
      <c r="B55" s="80" t="s">
        <v>25</v>
      </c>
      <c r="C55" s="81"/>
      <c r="D55" s="81"/>
      <c r="E55" s="81"/>
      <c r="F55" s="81"/>
      <c r="G55" s="81"/>
      <c r="H55" s="81"/>
      <c r="I55" s="81"/>
      <c r="J55" s="81"/>
      <c r="K55" s="81"/>
      <c r="L55" s="81"/>
      <c r="M55" s="81"/>
      <c r="N55" s="81"/>
      <c r="O55" s="82"/>
      <c r="P55" s="21"/>
    </row>
    <row r="56" spans="1:16" s="48" customFormat="1" ht="111.75" customHeight="1">
      <c r="A56" s="83" t="s">
        <v>110</v>
      </c>
      <c r="B56" s="84"/>
      <c r="C56" s="84"/>
      <c r="D56" s="84"/>
      <c r="E56" s="84"/>
      <c r="F56" s="84"/>
      <c r="G56" s="84"/>
      <c r="H56" s="84"/>
      <c r="I56" s="84"/>
      <c r="J56" s="84"/>
      <c r="K56" s="84"/>
      <c r="L56" s="84"/>
      <c r="M56" s="84"/>
      <c r="N56" s="84"/>
      <c r="O56" s="84"/>
      <c r="P56" s="84"/>
    </row>
    <row r="57" spans="1:16" s="48" customFormat="1" ht="29.25" customHeight="1">
      <c r="A57" s="77" t="s">
        <v>62</v>
      </c>
      <c r="B57" s="109"/>
      <c r="C57" s="109"/>
      <c r="D57" s="109"/>
      <c r="E57" s="109"/>
      <c r="F57" s="109"/>
      <c r="G57" s="109"/>
      <c r="H57" s="109"/>
      <c r="I57" s="109"/>
      <c r="J57" s="109"/>
      <c r="K57" s="109"/>
      <c r="L57" s="109"/>
      <c r="M57" s="109"/>
      <c r="N57" s="109"/>
      <c r="O57" s="109"/>
      <c r="P57" s="110"/>
    </row>
    <row r="58" spans="1:16" s="48" customFormat="1" ht="6.75" customHeight="1" thickBot="1">
      <c r="A58" s="85"/>
      <c r="B58" s="85"/>
      <c r="C58" s="85"/>
      <c r="D58" s="85"/>
      <c r="E58" s="85"/>
      <c r="F58" s="85"/>
      <c r="G58" s="85"/>
      <c r="H58" s="85"/>
      <c r="I58" s="85"/>
      <c r="J58" s="85"/>
      <c r="K58" s="85"/>
      <c r="L58" s="85"/>
      <c r="M58" s="85"/>
      <c r="N58" s="85"/>
      <c r="O58" s="85"/>
      <c r="P58" s="14"/>
    </row>
    <row r="59" spans="1:16" s="48" customFormat="1" ht="25.5" thickBot="1">
      <c r="A59" s="49"/>
      <c r="B59" s="47" t="s">
        <v>24</v>
      </c>
      <c r="C59" s="112">
        <v>20</v>
      </c>
      <c r="D59" s="113"/>
      <c r="E59" s="117" t="s">
        <v>54</v>
      </c>
      <c r="F59" s="118"/>
      <c r="G59" s="118"/>
      <c r="H59" s="118"/>
      <c r="I59" s="118"/>
      <c r="J59" s="118"/>
      <c r="K59" s="118"/>
      <c r="L59" s="118"/>
      <c r="M59" s="118"/>
      <c r="N59" s="118"/>
      <c r="O59" s="119"/>
      <c r="P59" s="18"/>
    </row>
    <row r="60" spans="1:16" s="48" customFormat="1" ht="4.5" customHeight="1">
      <c r="A60" s="85"/>
      <c r="B60" s="111"/>
      <c r="C60" s="111"/>
      <c r="D60" s="111"/>
      <c r="E60" s="111"/>
      <c r="F60" s="111"/>
      <c r="G60" s="111"/>
      <c r="H60" s="111"/>
      <c r="I60" s="111"/>
      <c r="J60" s="111"/>
      <c r="K60" s="111"/>
      <c r="L60" s="111"/>
      <c r="M60" s="111"/>
      <c r="N60" s="111"/>
      <c r="O60" s="111"/>
      <c r="P60" s="14"/>
    </row>
    <row r="61" spans="1:16" s="48" customFormat="1" ht="18" customHeight="1">
      <c r="A61" s="13" t="s">
        <v>2</v>
      </c>
      <c r="B61" s="99" t="s">
        <v>27</v>
      </c>
      <c r="C61" s="99"/>
      <c r="D61" s="99"/>
      <c r="E61" s="99"/>
      <c r="F61" s="99"/>
      <c r="G61" s="99"/>
      <c r="H61" s="99"/>
      <c r="I61" s="99"/>
      <c r="J61" s="99"/>
      <c r="K61" s="100"/>
      <c r="L61" s="100"/>
      <c r="M61" s="100"/>
      <c r="N61" s="100"/>
      <c r="O61" s="100"/>
      <c r="P61" s="20"/>
    </row>
    <row r="62" spans="1:16" s="48" customFormat="1" ht="17.25" customHeight="1">
      <c r="A62" s="11">
        <v>1</v>
      </c>
      <c r="B62" s="92" t="s">
        <v>50</v>
      </c>
      <c r="C62" s="93"/>
      <c r="D62" s="93"/>
      <c r="E62" s="93"/>
      <c r="F62" s="93"/>
      <c r="G62" s="93"/>
      <c r="H62" s="93"/>
      <c r="I62" s="93"/>
      <c r="J62" s="93"/>
      <c r="K62" s="93"/>
      <c r="L62" s="93"/>
      <c r="M62" s="93"/>
      <c r="N62" s="93"/>
      <c r="O62" s="93"/>
      <c r="P62" s="94"/>
    </row>
    <row r="63" spans="1:18" s="67" customFormat="1" ht="17.25" customHeight="1">
      <c r="A63" s="11">
        <v>2</v>
      </c>
      <c r="B63" s="87" t="s">
        <v>111</v>
      </c>
      <c r="C63" s="97"/>
      <c r="D63" s="97"/>
      <c r="E63" s="97"/>
      <c r="F63" s="97"/>
      <c r="G63" s="97"/>
      <c r="H63" s="97"/>
      <c r="I63" s="97"/>
      <c r="J63" s="97"/>
      <c r="K63" s="97"/>
      <c r="L63" s="97"/>
      <c r="M63" s="97"/>
      <c r="N63" s="97"/>
      <c r="O63" s="97"/>
      <c r="P63" s="97"/>
      <c r="R63" s="48"/>
    </row>
    <row r="64" spans="1:16" s="67" customFormat="1" ht="17.25" customHeight="1">
      <c r="A64" s="11">
        <v>3</v>
      </c>
      <c r="B64" s="87" t="s">
        <v>52</v>
      </c>
      <c r="C64" s="97"/>
      <c r="D64" s="97"/>
      <c r="E64" s="97"/>
      <c r="F64" s="97"/>
      <c r="G64" s="97"/>
      <c r="H64" s="97"/>
      <c r="I64" s="97"/>
      <c r="J64" s="97"/>
      <c r="K64" s="97"/>
      <c r="L64" s="97"/>
      <c r="M64" s="97"/>
      <c r="N64" s="97"/>
      <c r="O64" s="97"/>
      <c r="P64" s="97"/>
    </row>
    <row r="65" spans="1:16" s="67" customFormat="1" ht="17.25" customHeight="1">
      <c r="A65" s="11">
        <v>4</v>
      </c>
      <c r="B65" s="87" t="s">
        <v>90</v>
      </c>
      <c r="C65" s="97"/>
      <c r="D65" s="97"/>
      <c r="E65" s="97"/>
      <c r="F65" s="97"/>
      <c r="G65" s="97"/>
      <c r="H65" s="97"/>
      <c r="I65" s="97"/>
      <c r="J65" s="97"/>
      <c r="K65" s="97"/>
      <c r="L65" s="97"/>
      <c r="M65" s="97"/>
      <c r="N65" s="97"/>
      <c r="O65" s="97"/>
      <c r="P65" s="97"/>
    </row>
    <row r="66" spans="1:18" s="48" customFormat="1" ht="27.75" customHeight="1">
      <c r="A66" s="11">
        <v>5</v>
      </c>
      <c r="B66" s="87" t="s">
        <v>91</v>
      </c>
      <c r="C66" s="97"/>
      <c r="D66" s="97"/>
      <c r="E66" s="97"/>
      <c r="F66" s="97"/>
      <c r="G66" s="97"/>
      <c r="H66" s="97"/>
      <c r="I66" s="97"/>
      <c r="J66" s="97"/>
      <c r="K66" s="97"/>
      <c r="L66" s="97"/>
      <c r="M66" s="97"/>
      <c r="N66" s="97"/>
      <c r="O66" s="97"/>
      <c r="P66" s="97"/>
      <c r="R66" s="67"/>
    </row>
    <row r="67" spans="1:16" s="48" customFormat="1" ht="6.75" customHeight="1">
      <c r="A67" s="85"/>
      <c r="B67" s="85"/>
      <c r="C67" s="85"/>
      <c r="D67" s="85"/>
      <c r="E67" s="85"/>
      <c r="F67" s="85"/>
      <c r="G67" s="85"/>
      <c r="H67" s="85"/>
      <c r="I67" s="85"/>
      <c r="J67" s="85"/>
      <c r="K67" s="85"/>
      <c r="L67" s="85"/>
      <c r="M67" s="85"/>
      <c r="N67" s="85"/>
      <c r="O67" s="85"/>
      <c r="P67" s="14"/>
    </row>
    <row r="68" spans="1:16" s="48" customFormat="1" ht="17.25" customHeight="1">
      <c r="A68" s="13" t="s">
        <v>2</v>
      </c>
      <c r="B68" s="78" t="s">
        <v>46</v>
      </c>
      <c r="C68" s="73"/>
      <c r="D68" s="73"/>
      <c r="E68" s="73"/>
      <c r="F68" s="73"/>
      <c r="G68" s="73"/>
      <c r="H68" s="73"/>
      <c r="I68" s="73"/>
      <c r="J68" s="73"/>
      <c r="K68" s="73"/>
      <c r="L68" s="73"/>
      <c r="M68" s="73"/>
      <c r="N68" s="74"/>
      <c r="O68" s="75" t="s">
        <v>17</v>
      </c>
      <c r="P68" s="76"/>
    </row>
    <row r="69" spans="1:16" s="48" customFormat="1" ht="17.25" customHeight="1">
      <c r="A69" s="12">
        <v>1</v>
      </c>
      <c r="B69" s="107" t="s">
        <v>112</v>
      </c>
      <c r="C69" s="108"/>
      <c r="D69" s="108"/>
      <c r="E69" s="108"/>
      <c r="F69" s="108"/>
      <c r="G69" s="108"/>
      <c r="H69" s="108"/>
      <c r="I69" s="108"/>
      <c r="J69" s="108"/>
      <c r="K69" s="108"/>
      <c r="L69" s="108"/>
      <c r="M69" s="108"/>
      <c r="N69" s="79"/>
      <c r="O69" s="103">
        <v>40</v>
      </c>
      <c r="P69" s="104"/>
    </row>
    <row r="70" spans="1:16" s="48" customFormat="1" ht="6.75" customHeight="1">
      <c r="A70" s="85"/>
      <c r="B70" s="85"/>
      <c r="C70" s="85"/>
      <c r="D70" s="85"/>
      <c r="E70" s="85"/>
      <c r="F70" s="85"/>
      <c r="G70" s="85"/>
      <c r="H70" s="85"/>
      <c r="I70" s="85"/>
      <c r="J70" s="85"/>
      <c r="K70" s="85"/>
      <c r="L70" s="85"/>
      <c r="M70" s="85"/>
      <c r="N70" s="85"/>
      <c r="O70" s="85"/>
      <c r="P70" s="14"/>
    </row>
    <row r="71" spans="1:16" s="48" customFormat="1" ht="19.5">
      <c r="A71" s="9"/>
      <c r="B71" s="80" t="s">
        <v>25</v>
      </c>
      <c r="C71" s="81"/>
      <c r="D71" s="81"/>
      <c r="E71" s="81"/>
      <c r="F71" s="81"/>
      <c r="G71" s="81"/>
      <c r="H71" s="81"/>
      <c r="I71" s="81"/>
      <c r="J71" s="81"/>
      <c r="K71" s="81"/>
      <c r="L71" s="81"/>
      <c r="M71" s="81"/>
      <c r="N71" s="81"/>
      <c r="O71" s="82"/>
      <c r="P71" s="21"/>
    </row>
    <row r="72" spans="1:16" s="48" customFormat="1" ht="13.5" customHeight="1">
      <c r="A72" s="83" t="s">
        <v>59</v>
      </c>
      <c r="B72" s="84"/>
      <c r="C72" s="84"/>
      <c r="D72" s="84"/>
      <c r="E72" s="84"/>
      <c r="F72" s="84"/>
      <c r="G72" s="84"/>
      <c r="H72" s="84"/>
      <c r="I72" s="84"/>
      <c r="J72" s="84"/>
      <c r="K72" s="84"/>
      <c r="L72" s="84"/>
      <c r="M72" s="84"/>
      <c r="N72" s="84"/>
      <c r="O72" s="84"/>
      <c r="P72" s="84"/>
    </row>
    <row r="73" spans="1:16" s="48" customFormat="1" ht="6.75" customHeight="1" thickBot="1">
      <c r="A73" s="85"/>
      <c r="B73" s="85"/>
      <c r="C73" s="85"/>
      <c r="D73" s="85"/>
      <c r="E73" s="85"/>
      <c r="F73" s="85"/>
      <c r="G73" s="85"/>
      <c r="H73" s="85"/>
      <c r="I73" s="85"/>
      <c r="J73" s="85"/>
      <c r="K73" s="85"/>
      <c r="L73" s="85"/>
      <c r="M73" s="85"/>
      <c r="N73" s="85"/>
      <c r="O73" s="85"/>
      <c r="P73" s="14"/>
    </row>
    <row r="74" spans="1:16" s="48" customFormat="1" ht="25.5" thickBot="1">
      <c r="A74" s="49"/>
      <c r="B74" s="47" t="s">
        <v>24</v>
      </c>
      <c r="C74" s="112">
        <v>21</v>
      </c>
      <c r="D74" s="113"/>
      <c r="E74" s="117" t="s">
        <v>55</v>
      </c>
      <c r="F74" s="118"/>
      <c r="G74" s="118"/>
      <c r="H74" s="118"/>
      <c r="I74" s="118"/>
      <c r="J74" s="118"/>
      <c r="K74" s="118"/>
      <c r="L74" s="118"/>
      <c r="M74" s="118"/>
      <c r="N74" s="118"/>
      <c r="O74" s="119"/>
      <c r="P74" s="18"/>
    </row>
    <row r="75" spans="1:16" s="48" customFormat="1" ht="4.5" customHeight="1" thickBot="1">
      <c r="A75" s="85"/>
      <c r="B75" s="111"/>
      <c r="C75" s="111"/>
      <c r="D75" s="111"/>
      <c r="E75" s="111"/>
      <c r="F75" s="111"/>
      <c r="G75" s="111"/>
      <c r="H75" s="111"/>
      <c r="I75" s="111"/>
      <c r="J75" s="111"/>
      <c r="K75" s="111"/>
      <c r="L75" s="111"/>
      <c r="M75" s="111"/>
      <c r="N75" s="111"/>
      <c r="O75" s="111"/>
      <c r="P75" s="14"/>
    </row>
    <row r="76" spans="1:16" s="48" customFormat="1" ht="25.5" thickBot="1">
      <c r="A76" s="49"/>
      <c r="B76" s="47" t="s">
        <v>24</v>
      </c>
      <c r="C76" s="112">
        <v>22</v>
      </c>
      <c r="D76" s="113"/>
      <c r="E76" s="117" t="s">
        <v>56</v>
      </c>
      <c r="F76" s="118"/>
      <c r="G76" s="118"/>
      <c r="H76" s="118"/>
      <c r="I76" s="118"/>
      <c r="J76" s="118"/>
      <c r="K76" s="118"/>
      <c r="L76" s="118"/>
      <c r="M76" s="118"/>
      <c r="N76" s="118"/>
      <c r="O76" s="119"/>
      <c r="P76" s="18"/>
    </row>
    <row r="77" spans="1:16" s="48" customFormat="1" ht="4.5" customHeight="1" thickBot="1">
      <c r="A77" s="85"/>
      <c r="B77" s="111"/>
      <c r="C77" s="111"/>
      <c r="D77" s="111"/>
      <c r="E77" s="111"/>
      <c r="F77" s="111"/>
      <c r="G77" s="111"/>
      <c r="H77" s="111"/>
      <c r="I77" s="111"/>
      <c r="J77" s="111"/>
      <c r="K77" s="111"/>
      <c r="L77" s="111"/>
      <c r="M77" s="111"/>
      <c r="N77" s="111"/>
      <c r="O77" s="111"/>
      <c r="P77" s="14"/>
    </row>
    <row r="78" spans="1:16" s="48" customFormat="1" ht="25.5" thickBot="1">
      <c r="A78" s="49"/>
      <c r="B78" s="47" t="s">
        <v>24</v>
      </c>
      <c r="C78" s="112">
        <v>23</v>
      </c>
      <c r="D78" s="113"/>
      <c r="E78" s="117" t="s">
        <v>57</v>
      </c>
      <c r="F78" s="118"/>
      <c r="G78" s="118"/>
      <c r="H78" s="118"/>
      <c r="I78" s="118"/>
      <c r="J78" s="118"/>
      <c r="K78" s="118"/>
      <c r="L78" s="118"/>
      <c r="M78" s="118"/>
      <c r="N78" s="118"/>
      <c r="O78" s="119"/>
      <c r="P78" s="18"/>
    </row>
    <row r="79" spans="1:16" s="48" customFormat="1" ht="4.5" customHeight="1" thickBot="1">
      <c r="A79" s="85"/>
      <c r="B79" s="111"/>
      <c r="C79" s="111"/>
      <c r="D79" s="111"/>
      <c r="E79" s="111"/>
      <c r="F79" s="111"/>
      <c r="G79" s="111"/>
      <c r="H79" s="111"/>
      <c r="I79" s="111"/>
      <c r="J79" s="111"/>
      <c r="K79" s="111"/>
      <c r="L79" s="111"/>
      <c r="M79" s="111"/>
      <c r="N79" s="111"/>
      <c r="O79" s="111"/>
      <c r="P79" s="14"/>
    </row>
    <row r="80" spans="1:16" s="48" customFormat="1" ht="25.5" thickBot="1">
      <c r="A80" s="49"/>
      <c r="B80" s="47" t="s">
        <v>24</v>
      </c>
      <c r="C80" s="112">
        <v>24</v>
      </c>
      <c r="D80" s="113"/>
      <c r="E80" s="117" t="str">
        <f>B11</f>
        <v>ТУРБАЗА</v>
      </c>
      <c r="F80" s="118"/>
      <c r="G80" s="118"/>
      <c r="H80" s="118"/>
      <c r="I80" s="118"/>
      <c r="J80" s="118"/>
      <c r="K80" s="118"/>
      <c r="L80" s="118"/>
      <c r="M80" s="118"/>
      <c r="N80" s="118"/>
      <c r="O80" s="119"/>
      <c r="P80" s="18"/>
    </row>
    <row r="81" spans="1:16" s="48" customFormat="1" ht="4.5" customHeight="1">
      <c r="A81" s="85"/>
      <c r="B81" s="111"/>
      <c r="C81" s="111"/>
      <c r="D81" s="111"/>
      <c r="E81" s="111"/>
      <c r="F81" s="111"/>
      <c r="G81" s="111"/>
      <c r="H81" s="111"/>
      <c r="I81" s="111"/>
      <c r="J81" s="111"/>
      <c r="K81" s="111"/>
      <c r="L81" s="111"/>
      <c r="M81" s="111"/>
      <c r="N81" s="111"/>
      <c r="O81" s="111"/>
      <c r="P81" s="14"/>
    </row>
    <row r="82" spans="1:16" s="48" customFormat="1" ht="18" customHeight="1">
      <c r="A82" s="13" t="s">
        <v>2</v>
      </c>
      <c r="B82" s="99" t="s">
        <v>27</v>
      </c>
      <c r="C82" s="99"/>
      <c r="D82" s="99"/>
      <c r="E82" s="99"/>
      <c r="F82" s="99"/>
      <c r="G82" s="99"/>
      <c r="H82" s="99"/>
      <c r="I82" s="99"/>
      <c r="J82" s="99"/>
      <c r="K82" s="100"/>
      <c r="L82" s="100"/>
      <c r="M82" s="100"/>
      <c r="N82" s="100"/>
      <c r="O82" s="100"/>
      <c r="P82" s="20"/>
    </row>
    <row r="83" spans="1:16" s="48" customFormat="1" ht="30.75" customHeight="1">
      <c r="A83" s="11">
        <v>1</v>
      </c>
      <c r="B83" s="92" t="s">
        <v>92</v>
      </c>
      <c r="C83" s="93"/>
      <c r="D83" s="93"/>
      <c r="E83" s="93"/>
      <c r="F83" s="93"/>
      <c r="G83" s="93"/>
      <c r="H83" s="93"/>
      <c r="I83" s="93"/>
      <c r="J83" s="93"/>
      <c r="K83" s="93"/>
      <c r="L83" s="93"/>
      <c r="M83" s="93"/>
      <c r="N83" s="93"/>
      <c r="O83" s="93"/>
      <c r="P83" s="94"/>
    </row>
    <row r="84" spans="1:18" s="67" customFormat="1" ht="17.25" customHeight="1">
      <c r="A84" s="11">
        <v>2</v>
      </c>
      <c r="B84" s="87" t="s">
        <v>94</v>
      </c>
      <c r="C84" s="97"/>
      <c r="D84" s="97"/>
      <c r="E84" s="97"/>
      <c r="F84" s="97"/>
      <c r="G84" s="97"/>
      <c r="H84" s="97"/>
      <c r="I84" s="97"/>
      <c r="J84" s="97"/>
      <c r="K84" s="97"/>
      <c r="L84" s="97"/>
      <c r="M84" s="97"/>
      <c r="N84" s="97"/>
      <c r="O84" s="97"/>
      <c r="P84" s="97"/>
      <c r="R84" s="48"/>
    </row>
    <row r="85" spans="1:16" s="48" customFormat="1" ht="6.75" customHeight="1">
      <c r="A85" s="85"/>
      <c r="B85" s="85"/>
      <c r="C85" s="85"/>
      <c r="D85" s="85"/>
      <c r="E85" s="85"/>
      <c r="F85" s="85"/>
      <c r="G85" s="85"/>
      <c r="H85" s="85"/>
      <c r="I85" s="85"/>
      <c r="J85" s="85"/>
      <c r="K85" s="85"/>
      <c r="L85" s="85"/>
      <c r="M85" s="85"/>
      <c r="N85" s="85"/>
      <c r="O85" s="85"/>
      <c r="P85" s="14"/>
    </row>
    <row r="86" spans="1:16" s="48" customFormat="1" ht="17.25" customHeight="1">
      <c r="A86" s="13" t="s">
        <v>2</v>
      </c>
      <c r="B86" s="78" t="s">
        <v>46</v>
      </c>
      <c r="C86" s="73"/>
      <c r="D86" s="73"/>
      <c r="E86" s="73"/>
      <c r="F86" s="73"/>
      <c r="G86" s="73"/>
      <c r="H86" s="73"/>
      <c r="I86" s="73"/>
      <c r="J86" s="73"/>
      <c r="K86" s="73"/>
      <c r="L86" s="73"/>
      <c r="M86" s="73"/>
      <c r="N86" s="74"/>
      <c r="O86" s="75" t="s">
        <v>17</v>
      </c>
      <c r="P86" s="76"/>
    </row>
    <row r="87" spans="1:16" s="48" customFormat="1" ht="15" customHeight="1">
      <c r="A87" s="12">
        <v>1</v>
      </c>
      <c r="B87" s="107" t="s">
        <v>60</v>
      </c>
      <c r="C87" s="108"/>
      <c r="D87" s="108"/>
      <c r="E87" s="108"/>
      <c r="F87" s="108"/>
      <c r="G87" s="108"/>
      <c r="H87" s="108"/>
      <c r="I87" s="108"/>
      <c r="J87" s="108"/>
      <c r="K87" s="108"/>
      <c r="L87" s="108"/>
      <c r="M87" s="108"/>
      <c r="N87" s="79"/>
      <c r="O87" s="103">
        <v>5</v>
      </c>
      <c r="P87" s="104"/>
    </row>
    <row r="88" spans="1:16" s="48" customFormat="1" ht="17.25" customHeight="1">
      <c r="A88" s="12">
        <v>2</v>
      </c>
      <c r="B88" s="107" t="s">
        <v>64</v>
      </c>
      <c r="C88" s="108"/>
      <c r="D88" s="108"/>
      <c r="E88" s="108"/>
      <c r="F88" s="108"/>
      <c r="G88" s="108"/>
      <c r="H88" s="108"/>
      <c r="I88" s="108"/>
      <c r="J88" s="108"/>
      <c r="K88" s="108"/>
      <c r="L88" s="108"/>
      <c r="M88" s="108"/>
      <c r="N88" s="79"/>
      <c r="O88" s="103">
        <v>5</v>
      </c>
      <c r="P88" s="104"/>
    </row>
    <row r="89" spans="1:16" s="48" customFormat="1" ht="6.75" customHeight="1">
      <c r="A89" s="85"/>
      <c r="B89" s="85"/>
      <c r="C89" s="85"/>
      <c r="D89" s="85"/>
      <c r="E89" s="85"/>
      <c r="F89" s="85"/>
      <c r="G89" s="85"/>
      <c r="H89" s="85"/>
      <c r="I89" s="85"/>
      <c r="J89" s="85"/>
      <c r="K89" s="85"/>
      <c r="L89" s="85"/>
      <c r="M89" s="85"/>
      <c r="N89" s="85"/>
      <c r="O89" s="85"/>
      <c r="P89" s="14"/>
    </row>
    <row r="90" spans="1:16" s="48" customFormat="1" ht="19.5">
      <c r="A90" s="9"/>
      <c r="B90" s="80" t="s">
        <v>25</v>
      </c>
      <c r="C90" s="81"/>
      <c r="D90" s="81"/>
      <c r="E90" s="81"/>
      <c r="F90" s="81"/>
      <c r="G90" s="81"/>
      <c r="H90" s="81"/>
      <c r="I90" s="81"/>
      <c r="J90" s="81"/>
      <c r="K90" s="81"/>
      <c r="L90" s="81"/>
      <c r="M90" s="81"/>
      <c r="N90" s="81"/>
      <c r="O90" s="82"/>
      <c r="P90" s="21"/>
    </row>
    <row r="91" spans="1:16" s="48" customFormat="1" ht="30.75" customHeight="1">
      <c r="A91" s="83" t="s">
        <v>93</v>
      </c>
      <c r="B91" s="84"/>
      <c r="C91" s="84"/>
      <c r="D91" s="84"/>
      <c r="E91" s="84"/>
      <c r="F91" s="84"/>
      <c r="G91" s="84"/>
      <c r="H91" s="84"/>
      <c r="I91" s="84"/>
      <c r="J91" s="84"/>
      <c r="K91" s="84"/>
      <c r="L91" s="84"/>
      <c r="M91" s="84"/>
      <c r="N91" s="84"/>
      <c r="O91" s="84"/>
      <c r="P91" s="84"/>
    </row>
    <row r="92" spans="1:16" s="48" customFormat="1" ht="6.75" customHeight="1" thickBot="1">
      <c r="A92" s="85"/>
      <c r="B92" s="85"/>
      <c r="C92" s="85"/>
      <c r="D92" s="85"/>
      <c r="E92" s="85"/>
      <c r="F92" s="85"/>
      <c r="G92" s="85"/>
      <c r="H92" s="85"/>
      <c r="I92" s="85"/>
      <c r="J92" s="85"/>
      <c r="K92" s="85"/>
      <c r="L92" s="85"/>
      <c r="M92" s="85"/>
      <c r="N92" s="85"/>
      <c r="O92" s="85"/>
      <c r="P92" s="14"/>
    </row>
    <row r="93" spans="1:16" s="48" customFormat="1" ht="25.5" thickBot="1">
      <c r="A93" s="49"/>
      <c r="B93" s="47" t="s">
        <v>24</v>
      </c>
      <c r="C93" s="112">
        <v>25</v>
      </c>
      <c r="D93" s="113"/>
      <c r="E93" s="114" t="str">
        <f>B12</f>
        <v>МАНДАТ</v>
      </c>
      <c r="F93" s="115"/>
      <c r="G93" s="115"/>
      <c r="H93" s="115"/>
      <c r="I93" s="115"/>
      <c r="J93" s="115"/>
      <c r="K93" s="115"/>
      <c r="L93" s="115"/>
      <c r="M93" s="115"/>
      <c r="N93" s="115"/>
      <c r="O93" s="116"/>
      <c r="P93" s="18"/>
    </row>
    <row r="94" spans="1:16" s="48" customFormat="1" ht="4.5" customHeight="1">
      <c r="A94" s="85"/>
      <c r="B94" s="111"/>
      <c r="C94" s="111"/>
      <c r="D94" s="111"/>
      <c r="E94" s="111"/>
      <c r="F94" s="111"/>
      <c r="G94" s="111"/>
      <c r="H94" s="111"/>
      <c r="I94" s="111"/>
      <c r="J94" s="111"/>
      <c r="K94" s="111"/>
      <c r="L94" s="111"/>
      <c r="M94" s="111"/>
      <c r="N94" s="111"/>
      <c r="O94" s="111"/>
      <c r="P94" s="14"/>
    </row>
    <row r="95" spans="1:41" s="48" customFormat="1" ht="18" customHeight="1">
      <c r="A95" s="13" t="s">
        <v>2</v>
      </c>
      <c r="B95" s="99" t="s">
        <v>65</v>
      </c>
      <c r="C95" s="99"/>
      <c r="D95" s="99"/>
      <c r="E95" s="99"/>
      <c r="F95" s="99"/>
      <c r="G95" s="99"/>
      <c r="H95" s="99"/>
      <c r="I95" s="99"/>
      <c r="J95" s="99"/>
      <c r="K95" s="100"/>
      <c r="L95" s="100"/>
      <c r="M95" s="100"/>
      <c r="N95" s="100"/>
      <c r="O95" s="100"/>
      <c r="P95" s="20"/>
      <c r="AM95" s="59"/>
      <c r="AO95" s="60"/>
    </row>
    <row r="96" spans="1:41" s="48" customFormat="1" ht="18">
      <c r="A96" s="11">
        <v>1</v>
      </c>
      <c r="B96" s="105" t="s">
        <v>68</v>
      </c>
      <c r="C96" s="106"/>
      <c r="D96" s="106"/>
      <c r="E96" s="106"/>
      <c r="F96" s="106"/>
      <c r="G96" s="106"/>
      <c r="H96" s="106"/>
      <c r="I96" s="106"/>
      <c r="J96" s="106"/>
      <c r="K96" s="106"/>
      <c r="L96" s="106"/>
      <c r="M96" s="106"/>
      <c r="N96" s="106"/>
      <c r="O96" s="106"/>
      <c r="P96" s="106"/>
      <c r="AM96" s="59"/>
      <c r="AO96" s="60"/>
    </row>
    <row r="97" spans="1:41" s="48" customFormat="1" ht="4.5" customHeight="1">
      <c r="A97" s="86"/>
      <c r="B97" s="85"/>
      <c r="C97" s="85"/>
      <c r="D97" s="85"/>
      <c r="E97" s="85"/>
      <c r="F97" s="85"/>
      <c r="G97" s="85"/>
      <c r="H97" s="85"/>
      <c r="I97" s="85"/>
      <c r="J97" s="85"/>
      <c r="K97" s="85"/>
      <c r="L97" s="85"/>
      <c r="M97" s="85"/>
      <c r="N97" s="85"/>
      <c r="O97" s="85"/>
      <c r="P97" s="14"/>
      <c r="AM97" s="59"/>
      <c r="AO97" s="60"/>
    </row>
    <row r="98" spans="1:41" s="48" customFormat="1" ht="18" customHeight="1">
      <c r="A98" s="13" t="s">
        <v>2</v>
      </c>
      <c r="B98" s="99" t="s">
        <v>27</v>
      </c>
      <c r="C98" s="99"/>
      <c r="D98" s="99"/>
      <c r="E98" s="99"/>
      <c r="F98" s="99"/>
      <c r="G98" s="99"/>
      <c r="H98" s="99"/>
      <c r="I98" s="99"/>
      <c r="J98" s="99"/>
      <c r="K98" s="100"/>
      <c r="L98" s="100"/>
      <c r="M98" s="100"/>
      <c r="N98" s="100"/>
      <c r="O98" s="100"/>
      <c r="P98" s="20"/>
      <c r="AM98" s="59"/>
      <c r="AO98" s="60"/>
    </row>
    <row r="99" spans="1:41" s="48" customFormat="1" ht="30" customHeight="1">
      <c r="A99" s="11">
        <v>1</v>
      </c>
      <c r="B99" s="87" t="s">
        <v>72</v>
      </c>
      <c r="C99" s="88"/>
      <c r="D99" s="88"/>
      <c r="E99" s="88"/>
      <c r="F99" s="88"/>
      <c r="G99" s="88"/>
      <c r="H99" s="88"/>
      <c r="I99" s="88"/>
      <c r="J99" s="88"/>
      <c r="K99" s="88"/>
      <c r="L99" s="88"/>
      <c r="M99" s="88"/>
      <c r="N99" s="88"/>
      <c r="O99" s="88"/>
      <c r="P99" s="88"/>
      <c r="AM99" s="59"/>
      <c r="AO99" s="60"/>
    </row>
    <row r="100" spans="1:41" s="48" customFormat="1" ht="32.25" customHeight="1">
      <c r="A100" s="11">
        <v>2</v>
      </c>
      <c r="B100" s="87" t="s">
        <v>76</v>
      </c>
      <c r="C100" s="88"/>
      <c r="D100" s="88"/>
      <c r="E100" s="88"/>
      <c r="F100" s="88"/>
      <c r="G100" s="88"/>
      <c r="H100" s="88"/>
      <c r="I100" s="88"/>
      <c r="J100" s="88"/>
      <c r="K100" s="88"/>
      <c r="L100" s="88"/>
      <c r="M100" s="88"/>
      <c r="N100" s="88"/>
      <c r="O100" s="88"/>
      <c r="P100" s="88"/>
      <c r="AM100" s="59"/>
      <c r="AO100" s="60"/>
    </row>
    <row r="101" spans="1:41" s="48" customFormat="1" ht="16.5" customHeight="1">
      <c r="A101" s="11">
        <v>3</v>
      </c>
      <c r="B101" s="87" t="s">
        <v>79</v>
      </c>
      <c r="C101" s="88"/>
      <c r="D101" s="88"/>
      <c r="E101" s="88"/>
      <c r="F101" s="88"/>
      <c r="G101" s="88"/>
      <c r="H101" s="88"/>
      <c r="I101" s="88"/>
      <c r="J101" s="88"/>
      <c r="K101" s="88"/>
      <c r="L101" s="88"/>
      <c r="M101" s="88"/>
      <c r="N101" s="88"/>
      <c r="O101" s="88"/>
      <c r="P101" s="88"/>
      <c r="AM101" s="59"/>
      <c r="AO101" s="60"/>
    </row>
    <row r="102" spans="1:41" s="48" customFormat="1" ht="25.5" customHeight="1">
      <c r="A102" s="11">
        <v>4</v>
      </c>
      <c r="B102" s="87" t="s">
        <v>73</v>
      </c>
      <c r="C102" s="88"/>
      <c r="D102" s="88"/>
      <c r="E102" s="88"/>
      <c r="F102" s="88"/>
      <c r="G102" s="88"/>
      <c r="H102" s="88"/>
      <c r="I102" s="88"/>
      <c r="J102" s="88"/>
      <c r="K102" s="88"/>
      <c r="L102" s="88"/>
      <c r="M102" s="88"/>
      <c r="N102" s="88"/>
      <c r="O102" s="88"/>
      <c r="P102" s="88"/>
      <c r="AM102" s="59"/>
      <c r="AO102" s="60"/>
    </row>
    <row r="103" spans="1:41" s="48" customFormat="1" ht="25.5" customHeight="1">
      <c r="A103" s="11">
        <v>5</v>
      </c>
      <c r="B103" s="87" t="s">
        <v>74</v>
      </c>
      <c r="C103" s="88"/>
      <c r="D103" s="88"/>
      <c r="E103" s="88"/>
      <c r="F103" s="88"/>
      <c r="G103" s="88"/>
      <c r="H103" s="88"/>
      <c r="I103" s="88"/>
      <c r="J103" s="88"/>
      <c r="K103" s="88"/>
      <c r="L103" s="88"/>
      <c r="M103" s="88"/>
      <c r="N103" s="88"/>
      <c r="O103" s="88"/>
      <c r="P103" s="88"/>
      <c r="AM103" s="59"/>
      <c r="AO103" s="60"/>
    </row>
    <row r="104" spans="1:41" s="48" customFormat="1" ht="18" customHeight="1">
      <c r="A104" s="11">
        <v>6</v>
      </c>
      <c r="B104" s="87" t="s">
        <v>75</v>
      </c>
      <c r="C104" s="88"/>
      <c r="D104" s="88"/>
      <c r="E104" s="88"/>
      <c r="F104" s="88"/>
      <c r="G104" s="88"/>
      <c r="H104" s="88"/>
      <c r="I104" s="88"/>
      <c r="J104" s="88"/>
      <c r="K104" s="88"/>
      <c r="L104" s="88"/>
      <c r="M104" s="88"/>
      <c r="N104" s="88"/>
      <c r="O104" s="88"/>
      <c r="P104" s="88"/>
      <c r="AM104" s="59"/>
      <c r="AO104" s="60"/>
    </row>
    <row r="105" spans="1:41" s="48" customFormat="1" ht="54.75" customHeight="1">
      <c r="A105" s="11">
        <v>7</v>
      </c>
      <c r="B105" s="87" t="s">
        <v>96</v>
      </c>
      <c r="C105" s="88"/>
      <c r="D105" s="88"/>
      <c r="E105" s="88"/>
      <c r="F105" s="88"/>
      <c r="G105" s="88"/>
      <c r="H105" s="88"/>
      <c r="I105" s="88"/>
      <c r="J105" s="88"/>
      <c r="K105" s="88"/>
      <c r="L105" s="88"/>
      <c r="M105" s="88"/>
      <c r="N105" s="88"/>
      <c r="O105" s="88"/>
      <c r="P105" s="88"/>
      <c r="AM105" s="59"/>
      <c r="AO105" s="60"/>
    </row>
    <row r="106" spans="1:41" s="48" customFormat="1" ht="31.5" customHeight="1">
      <c r="A106" s="11">
        <v>8</v>
      </c>
      <c r="B106" s="87" t="s">
        <v>95</v>
      </c>
      <c r="C106" s="88"/>
      <c r="D106" s="88"/>
      <c r="E106" s="88"/>
      <c r="F106" s="88"/>
      <c r="G106" s="88"/>
      <c r="H106" s="88"/>
      <c r="I106" s="88"/>
      <c r="J106" s="88"/>
      <c r="K106" s="88"/>
      <c r="L106" s="88"/>
      <c r="M106" s="88"/>
      <c r="N106" s="88"/>
      <c r="O106" s="88"/>
      <c r="P106" s="88"/>
      <c r="AM106" s="59"/>
      <c r="AO106" s="60"/>
    </row>
    <row r="107" spans="1:41" s="48" customFormat="1" ht="5.25" customHeight="1">
      <c r="A107" s="86"/>
      <c r="B107" s="85"/>
      <c r="C107" s="85"/>
      <c r="D107" s="85"/>
      <c r="E107" s="85"/>
      <c r="F107" s="85"/>
      <c r="G107" s="85"/>
      <c r="H107" s="85"/>
      <c r="I107" s="85"/>
      <c r="J107" s="85"/>
      <c r="K107" s="85"/>
      <c r="L107" s="85"/>
      <c r="M107" s="85"/>
      <c r="N107" s="85"/>
      <c r="O107" s="85"/>
      <c r="P107" s="14"/>
      <c r="AM107" s="59"/>
      <c r="AO107" s="60"/>
    </row>
    <row r="108" spans="1:41" s="48" customFormat="1" ht="16.5" customHeight="1">
      <c r="A108" s="13" t="s">
        <v>2</v>
      </c>
      <c r="B108" s="78" t="s">
        <v>46</v>
      </c>
      <c r="C108" s="73"/>
      <c r="D108" s="73"/>
      <c r="E108" s="73"/>
      <c r="F108" s="73"/>
      <c r="G108" s="73"/>
      <c r="H108" s="73"/>
      <c r="I108" s="73"/>
      <c r="J108" s="73"/>
      <c r="K108" s="73"/>
      <c r="L108" s="73"/>
      <c r="M108" s="73"/>
      <c r="N108" s="74"/>
      <c r="O108" s="75" t="s">
        <v>17</v>
      </c>
      <c r="P108" s="76"/>
      <c r="AM108" s="59"/>
      <c r="AO108" s="60"/>
    </row>
    <row r="109" spans="1:41" s="48" customFormat="1" ht="27" customHeight="1">
      <c r="A109" s="12">
        <v>1</v>
      </c>
      <c r="B109" s="107" t="s">
        <v>98</v>
      </c>
      <c r="C109" s="108"/>
      <c r="D109" s="108"/>
      <c r="E109" s="108"/>
      <c r="F109" s="108"/>
      <c r="G109" s="108"/>
      <c r="H109" s="108"/>
      <c r="I109" s="108"/>
      <c r="J109" s="108"/>
      <c r="K109" s="108"/>
      <c r="L109" s="108"/>
      <c r="M109" s="108"/>
      <c r="N109" s="79"/>
      <c r="O109" s="103">
        <v>1</v>
      </c>
      <c r="P109" s="104"/>
      <c r="AM109" s="59"/>
      <c r="AO109" s="60"/>
    </row>
    <row r="110" spans="1:41" s="48" customFormat="1" ht="27" customHeight="1">
      <c r="A110" s="12">
        <v>2</v>
      </c>
      <c r="B110" s="92" t="s">
        <v>97</v>
      </c>
      <c r="C110" s="93"/>
      <c r="D110" s="93"/>
      <c r="E110" s="93"/>
      <c r="F110" s="93"/>
      <c r="G110" s="93"/>
      <c r="H110" s="93"/>
      <c r="I110" s="93"/>
      <c r="J110" s="93"/>
      <c r="K110" s="93"/>
      <c r="L110" s="93"/>
      <c r="M110" s="93"/>
      <c r="N110" s="94"/>
      <c r="O110" s="95">
        <v>5</v>
      </c>
      <c r="P110" s="96"/>
      <c r="AM110" s="59"/>
      <c r="AO110" s="60"/>
    </row>
    <row r="111" spans="1:41" s="48" customFormat="1" ht="27" customHeight="1">
      <c r="A111" s="12">
        <v>3</v>
      </c>
      <c r="B111" s="92" t="s">
        <v>102</v>
      </c>
      <c r="C111" s="93"/>
      <c r="D111" s="93"/>
      <c r="E111" s="93"/>
      <c r="F111" s="93"/>
      <c r="G111" s="93"/>
      <c r="H111" s="93"/>
      <c r="I111" s="93"/>
      <c r="J111" s="93"/>
      <c r="K111" s="93"/>
      <c r="L111" s="93"/>
      <c r="M111" s="93"/>
      <c r="N111" s="94"/>
      <c r="O111" s="95">
        <v>5</v>
      </c>
      <c r="P111" s="96"/>
      <c r="AM111" s="59"/>
      <c r="AO111" s="60"/>
    </row>
    <row r="112" spans="1:41" s="48" customFormat="1" ht="17.25" customHeight="1">
      <c r="A112" s="12">
        <v>4</v>
      </c>
      <c r="B112" s="92" t="s">
        <v>99</v>
      </c>
      <c r="C112" s="93"/>
      <c r="D112" s="93"/>
      <c r="E112" s="93"/>
      <c r="F112" s="93"/>
      <c r="G112" s="93"/>
      <c r="H112" s="93"/>
      <c r="I112" s="93"/>
      <c r="J112" s="93"/>
      <c r="K112" s="93"/>
      <c r="L112" s="93"/>
      <c r="M112" s="93"/>
      <c r="N112" s="94"/>
      <c r="O112" s="95">
        <v>20</v>
      </c>
      <c r="P112" s="96"/>
      <c r="AM112" s="59"/>
      <c r="AO112" s="60"/>
    </row>
    <row r="113" spans="1:41" s="48" customFormat="1" ht="13.5" customHeight="1">
      <c r="A113" s="12">
        <v>5</v>
      </c>
      <c r="B113" s="107" t="s">
        <v>100</v>
      </c>
      <c r="C113" s="108"/>
      <c r="D113" s="108"/>
      <c r="E113" s="108"/>
      <c r="F113" s="108"/>
      <c r="G113" s="108"/>
      <c r="H113" s="108"/>
      <c r="I113" s="108"/>
      <c r="J113" s="108"/>
      <c r="K113" s="108"/>
      <c r="L113" s="108"/>
      <c r="M113" s="108"/>
      <c r="N113" s="79"/>
      <c r="O113" s="103" t="s">
        <v>66</v>
      </c>
      <c r="P113" s="104"/>
      <c r="AM113" s="59"/>
      <c r="AO113" s="60"/>
    </row>
    <row r="114" spans="1:41" s="48" customFormat="1" ht="27" customHeight="1">
      <c r="A114" s="12">
        <v>6</v>
      </c>
      <c r="B114" s="107" t="s">
        <v>101</v>
      </c>
      <c r="C114" s="108"/>
      <c r="D114" s="108"/>
      <c r="E114" s="108"/>
      <c r="F114" s="108"/>
      <c r="G114" s="108"/>
      <c r="H114" s="108"/>
      <c r="I114" s="108"/>
      <c r="J114" s="108"/>
      <c r="K114" s="108"/>
      <c r="L114" s="108"/>
      <c r="M114" s="108"/>
      <c r="N114" s="79"/>
      <c r="O114" s="103" t="s">
        <v>66</v>
      </c>
      <c r="P114" s="104"/>
      <c r="AM114" s="59"/>
      <c r="AO114" s="60"/>
    </row>
    <row r="115" spans="1:41" s="48" customFormat="1" ht="42.75" customHeight="1">
      <c r="A115" s="12">
        <v>7</v>
      </c>
      <c r="B115" s="107" t="s">
        <v>67</v>
      </c>
      <c r="C115" s="108"/>
      <c r="D115" s="108"/>
      <c r="E115" s="108"/>
      <c r="F115" s="108"/>
      <c r="G115" s="108"/>
      <c r="H115" s="108"/>
      <c r="I115" s="108"/>
      <c r="J115" s="108"/>
      <c r="K115" s="108"/>
      <c r="L115" s="108"/>
      <c r="M115" s="108"/>
      <c r="N115" s="79"/>
      <c r="O115" s="103" t="s">
        <v>66</v>
      </c>
      <c r="P115" s="104"/>
      <c r="AM115" s="59"/>
      <c r="AO115" s="60"/>
    </row>
    <row r="116" spans="1:41" s="48" customFormat="1" ht="17.25" customHeight="1">
      <c r="A116" s="12">
        <v>8</v>
      </c>
      <c r="B116" s="107" t="s">
        <v>77</v>
      </c>
      <c r="C116" s="108"/>
      <c r="D116" s="108"/>
      <c r="E116" s="108"/>
      <c r="F116" s="108"/>
      <c r="G116" s="108"/>
      <c r="H116" s="108"/>
      <c r="I116" s="108"/>
      <c r="J116" s="108"/>
      <c r="K116" s="108"/>
      <c r="L116" s="108"/>
      <c r="M116" s="108"/>
      <c r="N116" s="79"/>
      <c r="O116" s="103" t="s">
        <v>66</v>
      </c>
      <c r="P116" s="104"/>
      <c r="AM116" s="59"/>
      <c r="AO116" s="60"/>
    </row>
    <row r="117" spans="1:41" s="48" customFormat="1" ht="16.5" customHeight="1" thickBot="1">
      <c r="A117" s="12">
        <v>9</v>
      </c>
      <c r="B117" s="87" t="s">
        <v>78</v>
      </c>
      <c r="C117" s="87"/>
      <c r="D117" s="87"/>
      <c r="E117" s="87"/>
      <c r="F117" s="87"/>
      <c r="G117" s="87"/>
      <c r="H117" s="87"/>
      <c r="I117" s="87"/>
      <c r="J117" s="87"/>
      <c r="K117" s="87"/>
      <c r="L117" s="87"/>
      <c r="M117" s="87"/>
      <c r="N117" s="87"/>
      <c r="O117" s="103" t="s">
        <v>66</v>
      </c>
      <c r="P117" s="104"/>
      <c r="AM117" s="59"/>
      <c r="AO117" s="60"/>
    </row>
    <row r="118" spans="1:16" s="48" customFormat="1" ht="4.5" customHeight="1">
      <c r="A118" s="85"/>
      <c r="B118" s="85"/>
      <c r="C118" s="85"/>
      <c r="D118" s="85"/>
      <c r="E118" s="85"/>
      <c r="F118" s="85"/>
      <c r="G118" s="85"/>
      <c r="H118" s="85"/>
      <c r="I118" s="85"/>
      <c r="J118" s="85"/>
      <c r="K118" s="85"/>
      <c r="L118" s="85"/>
      <c r="M118" s="85"/>
      <c r="N118" s="85"/>
      <c r="O118" s="111"/>
      <c r="P118" s="14"/>
    </row>
    <row r="119" spans="1:41" s="48" customFormat="1" ht="19.5" customHeight="1">
      <c r="A119" s="9"/>
      <c r="B119" s="80" t="s">
        <v>47</v>
      </c>
      <c r="C119" s="81"/>
      <c r="D119" s="81"/>
      <c r="E119" s="81"/>
      <c r="F119" s="81"/>
      <c r="G119" s="81"/>
      <c r="H119" s="81"/>
      <c r="I119" s="81"/>
      <c r="J119" s="81"/>
      <c r="K119" s="81"/>
      <c r="L119" s="81"/>
      <c r="M119" s="81"/>
      <c r="N119" s="81"/>
      <c r="O119" s="82"/>
      <c r="P119" s="21"/>
      <c r="AM119" s="59"/>
      <c r="AO119" s="60"/>
    </row>
    <row r="120" spans="1:41" s="48" customFormat="1" ht="47.25" customHeight="1">
      <c r="A120" s="83" t="s">
        <v>104</v>
      </c>
      <c r="B120" s="84"/>
      <c r="C120" s="84"/>
      <c r="D120" s="84"/>
      <c r="E120" s="84"/>
      <c r="F120" s="84"/>
      <c r="G120" s="84"/>
      <c r="H120" s="84"/>
      <c r="I120" s="84"/>
      <c r="J120" s="84"/>
      <c r="K120" s="84"/>
      <c r="L120" s="84"/>
      <c r="M120" s="84"/>
      <c r="N120" s="84"/>
      <c r="O120" s="84"/>
      <c r="P120" s="84"/>
      <c r="AM120" s="59"/>
      <c r="AO120" s="60"/>
    </row>
    <row r="121" spans="1:41" s="48" customFormat="1" ht="5.25" customHeight="1" thickBot="1">
      <c r="A121" s="86"/>
      <c r="B121" s="85"/>
      <c r="C121" s="85"/>
      <c r="D121" s="85"/>
      <c r="E121" s="85"/>
      <c r="F121" s="85"/>
      <c r="G121" s="85"/>
      <c r="H121" s="85"/>
      <c r="I121" s="85"/>
      <c r="J121" s="85"/>
      <c r="K121" s="85"/>
      <c r="L121" s="85"/>
      <c r="M121" s="85"/>
      <c r="N121" s="85"/>
      <c r="O121" s="85"/>
      <c r="P121" s="14"/>
      <c r="AM121" s="59"/>
      <c r="AO121" s="60"/>
    </row>
    <row r="122" spans="1:16" s="48" customFormat="1" ht="21" customHeight="1" thickBot="1">
      <c r="A122" s="49"/>
      <c r="B122" s="47" t="s">
        <v>24</v>
      </c>
      <c r="C122" s="112">
        <v>26</v>
      </c>
      <c r="D122" s="113"/>
      <c r="E122" s="117" t="str">
        <f>B13</f>
        <v>СОВЕЩАНИЕ</v>
      </c>
      <c r="F122" s="118"/>
      <c r="G122" s="118"/>
      <c r="H122" s="118"/>
      <c r="I122" s="118"/>
      <c r="J122" s="118"/>
      <c r="K122" s="118"/>
      <c r="L122" s="118"/>
      <c r="M122" s="118"/>
      <c r="N122" s="118"/>
      <c r="O122" s="119"/>
      <c r="P122" s="18"/>
    </row>
    <row r="123" spans="1:16" s="48" customFormat="1" ht="4.5" customHeight="1">
      <c r="A123" s="85"/>
      <c r="B123" s="111"/>
      <c r="C123" s="111"/>
      <c r="D123" s="111"/>
      <c r="E123" s="111"/>
      <c r="F123" s="111"/>
      <c r="G123" s="111"/>
      <c r="H123" s="111"/>
      <c r="I123" s="111"/>
      <c r="J123" s="111"/>
      <c r="K123" s="111"/>
      <c r="L123" s="111"/>
      <c r="M123" s="111"/>
      <c r="N123" s="111"/>
      <c r="O123" s="111"/>
      <c r="P123" s="14"/>
    </row>
    <row r="124" spans="1:41" s="48" customFormat="1" ht="18" customHeight="1">
      <c r="A124" s="13" t="s">
        <v>2</v>
      </c>
      <c r="B124" s="99" t="s">
        <v>65</v>
      </c>
      <c r="C124" s="99"/>
      <c r="D124" s="99"/>
      <c r="E124" s="99"/>
      <c r="F124" s="99"/>
      <c r="G124" s="99"/>
      <c r="H124" s="99"/>
      <c r="I124" s="99"/>
      <c r="J124" s="99"/>
      <c r="K124" s="100"/>
      <c r="L124" s="100"/>
      <c r="M124" s="100"/>
      <c r="N124" s="100"/>
      <c r="O124" s="100"/>
      <c r="P124" s="20"/>
      <c r="AM124" s="59"/>
      <c r="AO124" s="60"/>
    </row>
    <row r="125" spans="1:41" s="48" customFormat="1" ht="41.25" customHeight="1">
      <c r="A125" s="11">
        <v>1</v>
      </c>
      <c r="B125" s="105" t="s">
        <v>103</v>
      </c>
      <c r="C125" s="106"/>
      <c r="D125" s="106"/>
      <c r="E125" s="106"/>
      <c r="F125" s="106"/>
      <c r="G125" s="106"/>
      <c r="H125" s="106"/>
      <c r="I125" s="106"/>
      <c r="J125" s="106"/>
      <c r="K125" s="106"/>
      <c r="L125" s="106"/>
      <c r="M125" s="106"/>
      <c r="N125" s="106"/>
      <c r="O125" s="106"/>
      <c r="P125" s="106"/>
      <c r="AM125" s="59"/>
      <c r="AO125" s="60"/>
    </row>
    <row r="126" spans="1:41" s="48" customFormat="1" ht="4.5" customHeight="1">
      <c r="A126" s="86"/>
      <c r="B126" s="85"/>
      <c r="C126" s="85"/>
      <c r="D126" s="85"/>
      <c r="E126" s="85"/>
      <c r="F126" s="85"/>
      <c r="G126" s="85"/>
      <c r="H126" s="85"/>
      <c r="I126" s="85"/>
      <c r="J126" s="85"/>
      <c r="K126" s="85"/>
      <c r="L126" s="85"/>
      <c r="M126" s="85"/>
      <c r="N126" s="85"/>
      <c r="O126" s="85"/>
      <c r="P126" s="14"/>
      <c r="AM126" s="59"/>
      <c r="AO126" s="60"/>
    </row>
    <row r="127" spans="1:16" s="48" customFormat="1" ht="18" customHeight="1">
      <c r="A127" s="13" t="s">
        <v>2</v>
      </c>
      <c r="B127" s="99" t="s">
        <v>27</v>
      </c>
      <c r="C127" s="99"/>
      <c r="D127" s="99"/>
      <c r="E127" s="99"/>
      <c r="F127" s="99"/>
      <c r="G127" s="99"/>
      <c r="H127" s="99"/>
      <c r="I127" s="99"/>
      <c r="J127" s="99"/>
      <c r="K127" s="100"/>
      <c r="L127" s="100"/>
      <c r="M127" s="100"/>
      <c r="N127" s="100"/>
      <c r="O127" s="100"/>
      <c r="P127" s="20"/>
    </row>
    <row r="128" spans="1:41" s="48" customFormat="1" ht="15.75" customHeight="1">
      <c r="A128" s="11">
        <v>1</v>
      </c>
      <c r="B128" s="87" t="s">
        <v>48</v>
      </c>
      <c r="C128" s="88"/>
      <c r="D128" s="88"/>
      <c r="E128" s="88"/>
      <c r="F128" s="88"/>
      <c r="G128" s="88"/>
      <c r="H128" s="88"/>
      <c r="I128" s="88"/>
      <c r="J128" s="88"/>
      <c r="K128" s="88"/>
      <c r="L128" s="88"/>
      <c r="M128" s="88"/>
      <c r="N128" s="88"/>
      <c r="O128" s="88"/>
      <c r="P128" s="88"/>
      <c r="AM128" s="59"/>
      <c r="AO128" s="60"/>
    </row>
    <row r="129" spans="1:41" s="48" customFormat="1" ht="15.75" customHeight="1">
      <c r="A129" s="11">
        <v>2</v>
      </c>
      <c r="B129" s="87" t="s">
        <v>71</v>
      </c>
      <c r="C129" s="88"/>
      <c r="D129" s="88"/>
      <c r="E129" s="88"/>
      <c r="F129" s="88"/>
      <c r="G129" s="88"/>
      <c r="H129" s="88"/>
      <c r="I129" s="88"/>
      <c r="J129" s="88"/>
      <c r="K129" s="88"/>
      <c r="L129" s="88"/>
      <c r="M129" s="88"/>
      <c r="N129" s="88"/>
      <c r="O129" s="88"/>
      <c r="P129" s="88"/>
      <c r="AM129" s="59"/>
      <c r="AO129" s="60"/>
    </row>
    <row r="130" spans="1:16" s="48" customFormat="1" ht="6.75" customHeight="1">
      <c r="A130" s="85"/>
      <c r="B130" s="85"/>
      <c r="C130" s="85"/>
      <c r="D130" s="85"/>
      <c r="E130" s="85"/>
      <c r="F130" s="85"/>
      <c r="G130" s="85"/>
      <c r="H130" s="85"/>
      <c r="I130" s="85"/>
      <c r="J130" s="85"/>
      <c r="K130" s="85"/>
      <c r="L130" s="85"/>
      <c r="M130" s="85"/>
      <c r="N130" s="85"/>
      <c r="O130" s="85"/>
      <c r="P130" s="14"/>
    </row>
    <row r="131" spans="1:16" s="48" customFormat="1" ht="19.5">
      <c r="A131" s="9"/>
      <c r="B131" s="80" t="s">
        <v>25</v>
      </c>
      <c r="C131" s="81"/>
      <c r="D131" s="81"/>
      <c r="E131" s="81"/>
      <c r="F131" s="81"/>
      <c r="G131" s="81"/>
      <c r="H131" s="81"/>
      <c r="I131" s="81"/>
      <c r="J131" s="81"/>
      <c r="K131" s="81"/>
      <c r="L131" s="81"/>
      <c r="M131" s="81"/>
      <c r="N131" s="81"/>
      <c r="O131" s="82"/>
      <c r="P131" s="21"/>
    </row>
    <row r="132" spans="1:16" s="48" customFormat="1" ht="13.5" customHeight="1">
      <c r="A132" s="83" t="s">
        <v>45</v>
      </c>
      <c r="B132" s="84"/>
      <c r="C132" s="84"/>
      <c r="D132" s="84"/>
      <c r="E132" s="84"/>
      <c r="F132" s="84"/>
      <c r="G132" s="84"/>
      <c r="H132" s="84"/>
      <c r="I132" s="84"/>
      <c r="J132" s="84"/>
      <c r="K132" s="84"/>
      <c r="L132" s="84"/>
      <c r="M132" s="84"/>
      <c r="N132" s="84"/>
      <c r="O132" s="84"/>
      <c r="P132" s="84"/>
    </row>
    <row r="133" spans="1:16" s="48" customFormat="1" ht="6.75" customHeight="1">
      <c r="A133" s="85"/>
      <c r="B133" s="85"/>
      <c r="C133" s="85"/>
      <c r="D133" s="85"/>
      <c r="E133" s="85"/>
      <c r="F133" s="85"/>
      <c r="G133" s="85"/>
      <c r="H133" s="85"/>
      <c r="I133" s="85"/>
      <c r="J133" s="85"/>
      <c r="K133" s="85"/>
      <c r="L133" s="85"/>
      <c r="M133" s="85"/>
      <c r="N133" s="85"/>
      <c r="O133" s="85"/>
      <c r="P133" s="14"/>
    </row>
    <row r="134" spans="1:41" s="48" customFormat="1" ht="16.5" customHeight="1">
      <c r="A134" s="13" t="s">
        <v>2</v>
      </c>
      <c r="B134" s="78" t="s">
        <v>46</v>
      </c>
      <c r="C134" s="73"/>
      <c r="D134" s="73"/>
      <c r="E134" s="73"/>
      <c r="F134" s="73"/>
      <c r="G134" s="73"/>
      <c r="H134" s="73"/>
      <c r="I134" s="73"/>
      <c r="J134" s="73"/>
      <c r="K134" s="73"/>
      <c r="L134" s="73"/>
      <c r="M134" s="73"/>
      <c r="N134" s="74"/>
      <c r="O134" s="75" t="s">
        <v>17</v>
      </c>
      <c r="P134" s="76"/>
      <c r="AM134" s="59"/>
      <c r="AO134" s="60"/>
    </row>
    <row r="135" spans="1:41" s="48" customFormat="1" ht="19.5" customHeight="1">
      <c r="A135" s="12">
        <v>1</v>
      </c>
      <c r="B135" s="107" t="s">
        <v>49</v>
      </c>
      <c r="C135" s="108"/>
      <c r="D135" s="108"/>
      <c r="E135" s="108"/>
      <c r="F135" s="108"/>
      <c r="G135" s="108"/>
      <c r="H135" s="108"/>
      <c r="I135" s="108"/>
      <c r="J135" s="108"/>
      <c r="K135" s="108"/>
      <c r="L135" s="108"/>
      <c r="M135" s="108"/>
      <c r="N135" s="79"/>
      <c r="O135" s="131">
        <v>10</v>
      </c>
      <c r="P135" s="132"/>
      <c r="AM135" s="59"/>
      <c r="AO135" s="60"/>
    </row>
    <row r="136" ht="6" customHeight="1" thickBot="1">
      <c r="R136" s="48"/>
    </row>
    <row r="137" spans="1:18" s="48" customFormat="1" ht="21" customHeight="1" thickBot="1">
      <c r="A137" s="49"/>
      <c r="B137" s="47" t="s">
        <v>24</v>
      </c>
      <c r="C137" s="112">
        <v>27</v>
      </c>
      <c r="D137" s="113"/>
      <c r="E137" s="117" t="str">
        <f>B14</f>
        <v>ЧЕРНЫЙ ЯЩИК</v>
      </c>
      <c r="F137" s="118"/>
      <c r="G137" s="118"/>
      <c r="H137" s="118"/>
      <c r="I137" s="118"/>
      <c r="J137" s="118"/>
      <c r="K137" s="118"/>
      <c r="L137" s="118"/>
      <c r="M137" s="118"/>
      <c r="N137" s="118"/>
      <c r="O137" s="119"/>
      <c r="P137" s="18"/>
      <c r="R137"/>
    </row>
    <row r="138" spans="1:16" s="48" customFormat="1" ht="4.5" customHeight="1">
      <c r="A138" s="85"/>
      <c r="B138" s="111"/>
      <c r="C138" s="111"/>
      <c r="D138" s="111"/>
      <c r="E138" s="111"/>
      <c r="F138" s="111"/>
      <c r="G138" s="111"/>
      <c r="H138" s="111"/>
      <c r="I138" s="111"/>
      <c r="J138" s="111"/>
      <c r="K138" s="111"/>
      <c r="L138" s="111"/>
      <c r="M138" s="111"/>
      <c r="N138" s="111"/>
      <c r="O138" s="111"/>
      <c r="P138" s="14"/>
    </row>
    <row r="139" spans="1:41" s="48" customFormat="1" ht="19.5" customHeight="1">
      <c r="A139" s="9"/>
      <c r="B139" s="80" t="s">
        <v>47</v>
      </c>
      <c r="C139" s="81"/>
      <c r="D139" s="81"/>
      <c r="E139" s="81"/>
      <c r="F139" s="81"/>
      <c r="G139" s="81"/>
      <c r="H139" s="81"/>
      <c r="I139" s="81"/>
      <c r="J139" s="81"/>
      <c r="K139" s="81"/>
      <c r="L139" s="81"/>
      <c r="M139" s="81"/>
      <c r="N139" s="81"/>
      <c r="O139" s="82"/>
      <c r="P139" s="21"/>
      <c r="AM139" s="59"/>
      <c r="AO139" s="60"/>
    </row>
    <row r="140" spans="1:41" s="48" customFormat="1" ht="48.75" customHeight="1">
      <c r="A140" s="83" t="s">
        <v>51</v>
      </c>
      <c r="B140" s="84"/>
      <c r="C140" s="84"/>
      <c r="D140" s="84"/>
      <c r="E140" s="84"/>
      <c r="F140" s="84"/>
      <c r="G140" s="84"/>
      <c r="H140" s="84"/>
      <c r="I140" s="84"/>
      <c r="J140" s="84"/>
      <c r="K140" s="84"/>
      <c r="L140" s="84"/>
      <c r="M140" s="84"/>
      <c r="N140" s="84"/>
      <c r="O140" s="84"/>
      <c r="P140" s="84"/>
      <c r="AM140" s="59"/>
      <c r="AO140" s="60"/>
    </row>
    <row r="141" spans="1:41" s="48" customFormat="1" ht="5.25" customHeight="1">
      <c r="A141" s="86"/>
      <c r="B141" s="85"/>
      <c r="C141" s="85"/>
      <c r="D141" s="85"/>
      <c r="E141" s="85"/>
      <c r="F141" s="85"/>
      <c r="G141" s="85"/>
      <c r="H141" s="85"/>
      <c r="I141" s="85"/>
      <c r="J141" s="85"/>
      <c r="K141" s="85"/>
      <c r="L141" s="85"/>
      <c r="M141" s="85"/>
      <c r="N141" s="85"/>
      <c r="O141" s="85"/>
      <c r="P141" s="14"/>
      <c r="AM141" s="59"/>
      <c r="AO141" s="60"/>
    </row>
    <row r="142" spans="1:16" s="48" customFormat="1" ht="19.5">
      <c r="A142" s="9"/>
      <c r="B142" s="80" t="s">
        <v>25</v>
      </c>
      <c r="C142" s="81"/>
      <c r="D142" s="81"/>
      <c r="E142" s="81"/>
      <c r="F142" s="81"/>
      <c r="G142" s="81"/>
      <c r="H142" s="81"/>
      <c r="I142" s="81"/>
      <c r="J142" s="81"/>
      <c r="K142" s="81"/>
      <c r="L142" s="81"/>
      <c r="M142" s="81"/>
      <c r="N142" s="81"/>
      <c r="O142" s="82"/>
      <c r="P142" s="21"/>
    </row>
    <row r="143" spans="1:16" s="48" customFormat="1" ht="13.5" customHeight="1">
      <c r="A143" s="83" t="s">
        <v>45</v>
      </c>
      <c r="B143" s="84"/>
      <c r="C143" s="84"/>
      <c r="D143" s="84"/>
      <c r="E143" s="84"/>
      <c r="F143" s="84"/>
      <c r="G143" s="84"/>
      <c r="H143" s="84"/>
      <c r="I143" s="84"/>
      <c r="J143" s="84"/>
      <c r="K143" s="84"/>
      <c r="L143" s="84"/>
      <c r="M143" s="84"/>
      <c r="N143" s="84"/>
      <c r="O143" s="84"/>
      <c r="P143" s="84"/>
    </row>
    <row r="144" spans="1:16" s="48" customFormat="1" ht="6.75" customHeight="1">
      <c r="A144" s="85"/>
      <c r="B144" s="85"/>
      <c r="C144" s="85"/>
      <c r="D144" s="85"/>
      <c r="E144" s="85"/>
      <c r="F144" s="85"/>
      <c r="G144" s="85"/>
      <c r="H144" s="85"/>
      <c r="I144" s="85"/>
      <c r="J144" s="85"/>
      <c r="K144" s="85"/>
      <c r="L144" s="85"/>
      <c r="M144" s="85"/>
      <c r="N144" s="85"/>
      <c r="O144" s="85"/>
      <c r="P144" s="14"/>
    </row>
    <row r="145" ht="12.75">
      <c r="R145" s="48"/>
    </row>
  </sheetData>
  <sheetProtection/>
  <mergeCells count="178">
    <mergeCell ref="B100:P100"/>
    <mergeCell ref="B104:P104"/>
    <mergeCell ref="B102:P102"/>
    <mergeCell ref="B103:P103"/>
    <mergeCell ref="C74:D74"/>
    <mergeCell ref="A118:O118"/>
    <mergeCell ref="B111:N111"/>
    <mergeCell ref="B88:N88"/>
    <mergeCell ref="O88:P88"/>
    <mergeCell ref="B87:N87"/>
    <mergeCell ref="O87:P87"/>
    <mergeCell ref="A89:O89"/>
    <mergeCell ref="B86:N86"/>
    <mergeCell ref="O86:P86"/>
    <mergeCell ref="N9:O9"/>
    <mergeCell ref="N13:O13"/>
    <mergeCell ref="N12:O12"/>
    <mergeCell ref="N10:O10"/>
    <mergeCell ref="B83:P83"/>
    <mergeCell ref="B84:P84"/>
    <mergeCell ref="A85:O85"/>
    <mergeCell ref="N11:O11"/>
    <mergeCell ref="A27:P27"/>
    <mergeCell ref="B41:P41"/>
    <mergeCell ref="A22:P22"/>
    <mergeCell ref="C24:D24"/>
    <mergeCell ref="E76:O76"/>
    <mergeCell ref="A77:O77"/>
    <mergeCell ref="N8:O8"/>
    <mergeCell ref="P3:P4"/>
    <mergeCell ref="B3:C4"/>
    <mergeCell ref="N7:O7"/>
    <mergeCell ref="J3:M3"/>
    <mergeCell ref="N3:O4"/>
    <mergeCell ref="A5:O5"/>
    <mergeCell ref="N6:O6"/>
    <mergeCell ref="A34:O34"/>
    <mergeCell ref="E24:O24"/>
    <mergeCell ref="C33:D33"/>
    <mergeCell ref="E33:O33"/>
    <mergeCell ref="B26:O26"/>
    <mergeCell ref="A32:O32"/>
    <mergeCell ref="N14:O14"/>
    <mergeCell ref="N16:O16"/>
    <mergeCell ref="B18:O18"/>
    <mergeCell ref="A21:P21"/>
    <mergeCell ref="A20:P20"/>
    <mergeCell ref="A19:P19"/>
    <mergeCell ref="J16:M16"/>
    <mergeCell ref="P1:P2"/>
    <mergeCell ref="B1:O1"/>
    <mergeCell ref="C2:D2"/>
    <mergeCell ref="E2:O2"/>
    <mergeCell ref="O134:P134"/>
    <mergeCell ref="C122:D122"/>
    <mergeCell ref="E122:O122"/>
    <mergeCell ref="A123:O123"/>
    <mergeCell ref="B127:J127"/>
    <mergeCell ref="K127:O127"/>
    <mergeCell ref="B128:P128"/>
    <mergeCell ref="A141:O141"/>
    <mergeCell ref="B135:N135"/>
    <mergeCell ref="O135:P135"/>
    <mergeCell ref="C137:D137"/>
    <mergeCell ref="E137:O137"/>
    <mergeCell ref="A138:O138"/>
    <mergeCell ref="B139:O139"/>
    <mergeCell ref="A51:P51"/>
    <mergeCell ref="C59:D59"/>
    <mergeCell ref="E59:O59"/>
    <mergeCell ref="A140:P140"/>
    <mergeCell ref="B129:P129"/>
    <mergeCell ref="A130:O130"/>
    <mergeCell ref="B131:O131"/>
    <mergeCell ref="A132:P132"/>
    <mergeCell ref="A133:O133"/>
    <mergeCell ref="B134:N134"/>
    <mergeCell ref="B35:J35"/>
    <mergeCell ref="K35:O35"/>
    <mergeCell ref="B43:N43"/>
    <mergeCell ref="A48:P48"/>
    <mergeCell ref="O43:P43"/>
    <mergeCell ref="B36:P36"/>
    <mergeCell ref="B38:P38"/>
    <mergeCell ref="B40:P40"/>
    <mergeCell ref="B39:P39"/>
    <mergeCell ref="B37:P37"/>
    <mergeCell ref="E74:O74"/>
    <mergeCell ref="A75:O75"/>
    <mergeCell ref="A28:P28"/>
    <mergeCell ref="A46:O46"/>
    <mergeCell ref="B47:O47"/>
    <mergeCell ref="A53:P53"/>
    <mergeCell ref="A54:O54"/>
    <mergeCell ref="B30:O30"/>
    <mergeCell ref="A31:P31"/>
    <mergeCell ref="A42:O42"/>
    <mergeCell ref="C78:D78"/>
    <mergeCell ref="E78:O78"/>
    <mergeCell ref="A79:O79"/>
    <mergeCell ref="C76:D76"/>
    <mergeCell ref="C80:D80"/>
    <mergeCell ref="E80:O80"/>
    <mergeCell ref="A81:O81"/>
    <mergeCell ref="B82:J82"/>
    <mergeCell ref="K82:O82"/>
    <mergeCell ref="K98:O98"/>
    <mergeCell ref="C93:D93"/>
    <mergeCell ref="E93:O93"/>
    <mergeCell ref="A94:O94"/>
    <mergeCell ref="A97:O97"/>
    <mergeCell ref="B96:P96"/>
    <mergeCell ref="A60:O60"/>
    <mergeCell ref="B66:P66"/>
    <mergeCell ref="A67:O67"/>
    <mergeCell ref="B68:N68"/>
    <mergeCell ref="O68:P68"/>
    <mergeCell ref="B62:P62"/>
    <mergeCell ref="B63:P63"/>
    <mergeCell ref="B55:O55"/>
    <mergeCell ref="A57:P57"/>
    <mergeCell ref="A58:O58"/>
    <mergeCell ref="A56:P56"/>
    <mergeCell ref="A107:O107"/>
    <mergeCell ref="B61:J61"/>
    <mergeCell ref="K61:O61"/>
    <mergeCell ref="B64:P64"/>
    <mergeCell ref="B69:N69"/>
    <mergeCell ref="O69:P69"/>
    <mergeCell ref="B71:O71"/>
    <mergeCell ref="A72:P72"/>
    <mergeCell ref="A73:O73"/>
    <mergeCell ref="A70:O70"/>
    <mergeCell ref="B109:N109"/>
    <mergeCell ref="O109:P109"/>
    <mergeCell ref="B113:N113"/>
    <mergeCell ref="O113:P113"/>
    <mergeCell ref="O111:P111"/>
    <mergeCell ref="B44:N44"/>
    <mergeCell ref="B45:N45"/>
    <mergeCell ref="B117:N117"/>
    <mergeCell ref="O117:P117"/>
    <mergeCell ref="B114:N114"/>
    <mergeCell ref="O114:P114"/>
    <mergeCell ref="B115:N115"/>
    <mergeCell ref="O115:P115"/>
    <mergeCell ref="B116:N116"/>
    <mergeCell ref="O116:P116"/>
    <mergeCell ref="B112:N112"/>
    <mergeCell ref="O112:P112"/>
    <mergeCell ref="B65:P65"/>
    <mergeCell ref="A52:P52"/>
    <mergeCell ref="B99:P99"/>
    <mergeCell ref="B101:P101"/>
    <mergeCell ref="B106:P106"/>
    <mergeCell ref="B90:O90"/>
    <mergeCell ref="A91:P91"/>
    <mergeCell ref="A92:O92"/>
    <mergeCell ref="B105:P105"/>
    <mergeCell ref="A50:P50"/>
    <mergeCell ref="A49:P49"/>
    <mergeCell ref="B110:N110"/>
    <mergeCell ref="O110:P110"/>
    <mergeCell ref="B95:J95"/>
    <mergeCell ref="K95:O95"/>
    <mergeCell ref="B98:J98"/>
    <mergeCell ref="B108:N108"/>
    <mergeCell ref="O108:P108"/>
    <mergeCell ref="B142:O142"/>
    <mergeCell ref="A143:P143"/>
    <mergeCell ref="A144:O144"/>
    <mergeCell ref="B119:O119"/>
    <mergeCell ref="A120:P120"/>
    <mergeCell ref="A121:O121"/>
    <mergeCell ref="B124:J124"/>
    <mergeCell ref="K124:O124"/>
    <mergeCell ref="B125:P125"/>
    <mergeCell ref="A126:O126"/>
  </mergeCells>
  <printOptions/>
  <pageMargins left="0.7874015748031497" right="0.5905511811023623" top="0.7874015748031497" bottom="0.7874015748031497" header="0.5118110236220472" footer="0.5118110236220472"/>
  <pageSetup fitToHeight="8" fitToWidth="1" horizontalDpi="300" verticalDpi="300" orientation="portrait" paperSize="9" scale="79" r:id="rId2"/>
  <headerFooter alignWithMargins="0">
    <oddFooter>&amp;LПСР-2012&amp;R&amp;P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Комп</dc:creator>
  <cp:keywords/>
  <dc:description/>
  <cp:lastModifiedBy>Дзюба</cp:lastModifiedBy>
  <cp:lastPrinted>2012-03-22T21:30:53Z</cp:lastPrinted>
  <dcterms:created xsi:type="dcterms:W3CDTF">2009-03-09T16:23:03Z</dcterms:created>
  <dcterms:modified xsi:type="dcterms:W3CDTF">2012-03-25T03:45:12Z</dcterms:modified>
  <cp:category/>
  <cp:version/>
  <cp:contentType/>
  <cp:contentStatus/>
</cp:coreProperties>
</file>