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325" windowHeight="5040" tabRatio="517"/>
  </bookViews>
  <sheets>
    <sheet name="Рейтинг" sheetId="20" r:id="rId1"/>
    <sheet name="Лист2" sheetId="18" r:id="rId2"/>
  </sheets>
  <calcPr calcId="145621"/>
</workbook>
</file>

<file path=xl/calcChain.xml><?xml version="1.0" encoding="utf-8"?>
<calcChain xmlns="http://schemas.openxmlformats.org/spreadsheetml/2006/main">
  <c r="B52" i="20" l="1"/>
  <c r="B51" i="20"/>
  <c r="B50" i="20"/>
  <c r="B49" i="20" l="1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W27" i="20" l="1"/>
  <c r="W22" i="20"/>
  <c r="W15" i="20"/>
  <c r="W17" i="20"/>
  <c r="W18" i="20"/>
  <c r="W19" i="20"/>
  <c r="W16" i="20"/>
  <c r="W13" i="20"/>
  <c r="W21" i="20"/>
  <c r="W28" i="20"/>
  <c r="W10" i="20"/>
  <c r="W25" i="20"/>
  <c r="W23" i="20"/>
  <c r="W20" i="20"/>
  <c r="W24" i="20"/>
  <c r="W9" i="20"/>
  <c r="W11" i="20"/>
  <c r="W14" i="20"/>
  <c r="W12" i="20"/>
  <c r="W29" i="20"/>
  <c r="W26" i="20"/>
</calcChain>
</file>

<file path=xl/sharedStrings.xml><?xml version="1.0" encoding="utf-8"?>
<sst xmlns="http://schemas.openxmlformats.org/spreadsheetml/2006/main" count="259" uniqueCount="167">
  <si>
    <t>№</t>
  </si>
  <si>
    <t xml:space="preserve"> </t>
  </si>
  <si>
    <t>Должность на учебном сборе</t>
  </si>
  <si>
    <t>Инструктор</t>
  </si>
  <si>
    <t>Москва</t>
  </si>
  <si>
    <t>Экскурсии</t>
  </si>
  <si>
    <t>Транспорт</t>
  </si>
  <si>
    <t>Учебный сбор "Доломиты-2014" Всероссийской школы инструкторов туризма</t>
  </si>
  <si>
    <t>Скайп</t>
  </si>
  <si>
    <t>Никоноров Алексей Геннадьевич</t>
  </si>
  <si>
    <t>Сидорова Елена Владимировна</t>
  </si>
  <si>
    <t>Сидоров Александр Вадимович</t>
  </si>
  <si>
    <t>Горячева Олеся Геннадьевна</t>
  </si>
  <si>
    <t>Московская область</t>
  </si>
  <si>
    <t>Борисова Ирина Александровна</t>
  </si>
  <si>
    <t>Ахмедов Рафаэл Абдуллаевич</t>
  </si>
  <si>
    <t>Савина Наталья Сергеевна</t>
  </si>
  <si>
    <t>Владимирова Светлана Алексеевна</t>
  </si>
  <si>
    <t>Гришина Ирина Александровна</t>
  </si>
  <si>
    <t>Гоголадзе Александра Валерьевна</t>
  </si>
  <si>
    <t>Фотограф</t>
  </si>
  <si>
    <t>Краснодарский край</t>
  </si>
  <si>
    <t>Кобзев Илья Олегович</t>
  </si>
  <si>
    <t>Орловская область</t>
  </si>
  <si>
    <t>Богомолова Эллина Сергеевна</t>
  </si>
  <si>
    <t>Липецкая область</t>
  </si>
  <si>
    <t>Артебякин Никита Андреевич</t>
  </si>
  <si>
    <t>Калужская область</t>
  </si>
  <si>
    <t>Лушков Илья Николаевич</t>
  </si>
  <si>
    <t>Жеребцова Наталья Юрьевна</t>
  </si>
  <si>
    <t>Республика Марий Эл</t>
  </si>
  <si>
    <t>Лобанова Элла Николаевна</t>
  </si>
  <si>
    <t>Шкуратова Виктория Вячеславовна</t>
  </si>
  <si>
    <t>Кукольникова Юлия Аркадьевна</t>
  </si>
  <si>
    <t>Врач</t>
  </si>
  <si>
    <t>Гоголадзе Валерий Николаевич</t>
  </si>
  <si>
    <t>Логвинова Татьяна Сергеевна</t>
  </si>
  <si>
    <t>Ивановская область</t>
  </si>
  <si>
    <t>Маннанова Елена Вадимовна</t>
  </si>
  <si>
    <t>Организатор сбора</t>
  </si>
  <si>
    <t>Итог</t>
  </si>
  <si>
    <t>Виза</t>
  </si>
  <si>
    <t>Факультатив</t>
  </si>
  <si>
    <t>Общ. Работа</t>
  </si>
  <si>
    <t>Идеи</t>
  </si>
  <si>
    <t>Ф.И.О. (полностью)</t>
  </si>
  <si>
    <t>Участие в общественной работе</t>
  </si>
  <si>
    <t>Проведение факультатива</t>
  </si>
  <si>
    <t>Выполнение специального задания организаторов</t>
  </si>
  <si>
    <t>Согласованные обязанности на учебном сборе</t>
  </si>
  <si>
    <t>Место</t>
  </si>
  <si>
    <t>Информация о получении Визы</t>
  </si>
  <si>
    <t>Виза получена</t>
  </si>
  <si>
    <t>Информация об участниках</t>
  </si>
  <si>
    <t>Информация получена (авто)</t>
  </si>
  <si>
    <t>Переезд до Москвы (после окончания сбора)</t>
  </si>
  <si>
    <t>Переезд до Мюнхена     (к месту начала сбора)</t>
  </si>
  <si>
    <t>Регион проживания</t>
  </si>
  <si>
    <t>Участник, отделение № 1</t>
  </si>
  <si>
    <t>Инструктор отделения № 1</t>
  </si>
  <si>
    <t>Руководитель группы, отделение № 1</t>
  </si>
  <si>
    <t>Участник, отделение № 2</t>
  </si>
  <si>
    <t>Инструктор отделения № 2</t>
  </si>
  <si>
    <t>Описание условий</t>
  </si>
  <si>
    <t xml:space="preserve">Рейтинг участников проводится на учебном сборе для создания работоспособного коллектива, способного решить задачи сбора и выявления наиболее активных участников </t>
  </si>
  <si>
    <t>Обязанности в отделении</t>
  </si>
  <si>
    <t>По немецкому языку</t>
  </si>
  <si>
    <t>По ангийскому языку</t>
  </si>
  <si>
    <t>Расписание поездов и стоимость проезда</t>
  </si>
  <si>
    <t>Обработка фото и видио материалов</t>
  </si>
  <si>
    <t>Фотограф, Экскусовод, Переводчик</t>
  </si>
  <si>
    <t>Медпощь</t>
  </si>
  <si>
    <t>IT-технолог, Экскурсовод, Врач</t>
  </si>
  <si>
    <t>Плавание</t>
  </si>
  <si>
    <t>Водитель, Газ для горелок</t>
  </si>
  <si>
    <t xml:space="preserve">Топографические карты района </t>
  </si>
  <si>
    <t>Работа факультативов</t>
  </si>
  <si>
    <t>Факультатив 2</t>
  </si>
  <si>
    <t>Общ. Работа 2</t>
  </si>
  <si>
    <t>Отделение</t>
  </si>
  <si>
    <t>Письмо</t>
  </si>
  <si>
    <t>Рейтинг</t>
  </si>
  <si>
    <t>Скайп 2</t>
  </si>
  <si>
    <t>При необходимости несколько участников могут быть объеденены в группу для выполнения сложного задания. При этом все участники группы за выполнение задание получат одинаково количество баллов</t>
  </si>
  <si>
    <t>Как правило за выполнение одного задания участник может получить - 10 баллов. За незначительную ошибку при выполнении задания - 5 баллов, За ошибки   при выполнении задания - 1 балл. За игнорирование задания - 10 баллов штрафа.</t>
  </si>
  <si>
    <t xml:space="preserve">В таблице рейтинга первые три строки это - 1. Дата (или время), когда завершается выполнение задания; 2.Название задания; 3. Порядковый номер задания; </t>
  </si>
  <si>
    <t>Задание</t>
  </si>
  <si>
    <t>Название задания</t>
  </si>
  <si>
    <t>№ п/п</t>
  </si>
  <si>
    <t>Оценка</t>
  </si>
  <si>
    <t>Штраф</t>
  </si>
  <si>
    <t>Дата завершения</t>
  </si>
  <si>
    <t>Описание задания</t>
  </si>
  <si>
    <t>4 июля</t>
  </si>
  <si>
    <t>10 июля</t>
  </si>
  <si>
    <t>14 июля</t>
  </si>
  <si>
    <t>18 июля</t>
  </si>
  <si>
    <t>22 июля</t>
  </si>
  <si>
    <t>До 10 июля - поговорить с организатором сбора по скайпу о участии в подготовке к учебному сбору.</t>
  </si>
  <si>
    <t>То же что в задании № 3. Участники выполнившие ранее это задание - при выполнении задания № 9 автоматически получат оценку 10 баллов</t>
  </si>
  <si>
    <t>То же что в задании № 2. Участники выполнившие ранее это задание - при выполнении задания № 8 автоматически получат оценку 10 баллов</t>
  </si>
  <si>
    <t>То же что в задании № 4. Участники выполнившие ранее это задание - при выполнении задания № 10 автоматически получат оценку 10 баллов</t>
  </si>
  <si>
    <t>Должностные обязанности в отделении. Информацию присылает инструктор отделения</t>
  </si>
  <si>
    <t>Оценка инструктором отделения за подготовку к учебном сбору</t>
  </si>
  <si>
    <t>Лично согласовать с организатором сбора какую конкретно общественную работу Вы будете выполнять на сборе</t>
  </si>
  <si>
    <t>Лично согласовать с организатором сбора какой факультатив Вы будете вести на сборе</t>
  </si>
  <si>
    <t xml:space="preserve">Материал для путевой информации по Выбранному Вами участку маршрута (экскурсии). Для  создания общего информационного сборника. Название файла и заглавие материала: слово Экскурсия и фамилия участника Пример: Экскурсия – Иванов. </t>
  </si>
  <si>
    <t>Лично получить у организатора сбора специальное задание по подготовке сбора</t>
  </si>
  <si>
    <t>Прислать письмо с предложениями и идеями по программе сбора. Название файла и заглавие материала: слово Пожелания и фамилия участника Пример: Пожелания - Иванов</t>
  </si>
  <si>
    <t>Отправить письмо с данными о транспорте: Название Доломиты, Фамилия и Имя участника, Данные о билетах: № Рейса самолета, Город вылета,  Дата и время вылета, Дата и время прибытия в Мюнхен. И тоже самое, об обратном билете.
Пример:  Доломиты - Никаноров Алексей  Рейс - LH-2529 - Москва - 7 августа в 17.10. Прибытие в Мюнхен 7 августа в 18.20. Обратно: Рейс - _____ Мюнхен - 24 августа в ____ . Прибытие в ________________ часов</t>
  </si>
  <si>
    <t>После получения визы необходимо отправить письмо с данными:    Название Виза - Доломиты, Населенный пункт, Фамилия и Имя участника, Страна, которая выдала визу, Даты и год начала и окончания действия визы.  
Пример: Виза - Доломиты - Брянск - Иванов Виктор - Италия - 2 августа - 1 сентября 2014. 
Обязательно указывать тему сообщения:  Доломиты - Виза.</t>
  </si>
  <si>
    <t>Подтвердить до 14 июля получение данной информации о рейтинге участников. пример письма: Иванов – Брянск – Информация о рейтинге получена</t>
  </si>
  <si>
    <t>Подтвердить до 4 июля получение дополнительной информации 5. пример письма: Иванов – Брянск – Дополнительная информация 5 получена</t>
  </si>
  <si>
    <t xml:space="preserve">Рейтинг отдельного участника определяется количеством баллов за выполнение отдельных заданий организаторов сбора, выполнение общественной работы, организацию работы факультативов и т.д. Чем больше баллов, тем лучше. </t>
  </si>
  <si>
    <t xml:space="preserve">В рейтинге принимают участие все участники учебного сбора. Каждый участник принмает участие в рейтинге индивидуально. Для инструкторов отделений и руководителя группы рейтинг будет иметь отдельный зачет </t>
  </si>
  <si>
    <t xml:space="preserve">Участники успешно примающие участие в выполнении заданий будут награждаться специальными призами: по итогам подготовки к учебному сбору, по итогам работы за каждые 4-5 дней сбора, за выполнение специальных заданий и т.д. </t>
  </si>
  <si>
    <t>Главный приз по итогам всего сбора - 3-х местная Палатка VAUDE Campo, стоимостью более 10000 рублей</t>
  </si>
  <si>
    <t>По прежнему Вы имеете возможность задавать вопросы на сайте по скайпу и телефону и получать ответы.  Во время проведения сбора, участники смогут ежедневно получать информацию о рейтинге и новых заданиях.</t>
  </si>
  <si>
    <t>Участники систематически не принимающие участие в рейтинге могут быть отчислены из числа участников учебного сбора. Например: Участники имеющие меньше 40 баллов на 18 июля получат предупреждение о возможном отчислении.</t>
  </si>
  <si>
    <t>Волейбол</t>
  </si>
  <si>
    <t>Информация получена (самолет)</t>
  </si>
  <si>
    <t>3. Условия проведения Рейтинга участников</t>
  </si>
  <si>
    <t>2. Информация о заданиях Рейтинга участников</t>
  </si>
  <si>
    <t>Связь телефон</t>
  </si>
  <si>
    <t xml:space="preserve">Фотограф, Экскусовод, </t>
  </si>
  <si>
    <t>Видеооператор, Техсредства</t>
  </si>
  <si>
    <t>Переводчик, Журналист.</t>
  </si>
  <si>
    <t>Бисероплетение</t>
  </si>
  <si>
    <t>Экскурсовод: Мюнхен, Доломи-товые Альпы</t>
  </si>
  <si>
    <t>Вязание, Чтение</t>
  </si>
  <si>
    <t>Фотограф, Организация питания</t>
  </si>
  <si>
    <t>Идеи 2</t>
  </si>
  <si>
    <t>Правка</t>
  </si>
  <si>
    <t>29 июля</t>
  </si>
  <si>
    <t>Задание 2</t>
  </si>
  <si>
    <t xml:space="preserve">То же что в задании № 11. </t>
  </si>
  <si>
    <t>Работа на ошибками при выполнении заданий. За каждое правильно выполненное задание с 1 по 15 - 5 баллов (но всего не более 20). Участники выполнившие ранее задания с 1 по 15 получат 20 баллов</t>
  </si>
  <si>
    <t>Видеооператор, Организатор</t>
  </si>
  <si>
    <t>Зав.снар., Спортинструктор, Ориентирование, Скалолазание</t>
  </si>
  <si>
    <t>Рем. Мастер, Ориентирование, Скалолазание</t>
  </si>
  <si>
    <t>Первая помощь</t>
  </si>
  <si>
    <t>Врач,
Организатор</t>
  </si>
  <si>
    <t>Экскусовод, Переводчик</t>
  </si>
  <si>
    <t>Шахматный клуб</t>
  </si>
  <si>
    <t>IT-технолог, Видеооператор</t>
  </si>
  <si>
    <t>Музыкант</t>
  </si>
  <si>
    <t>Материалы о сборе</t>
  </si>
  <si>
    <t>Разработка маршрутов</t>
  </si>
  <si>
    <t>Связь</t>
  </si>
  <si>
    <t>Фильмы о районе</t>
  </si>
  <si>
    <t>Мобильная связь (курьер)</t>
  </si>
  <si>
    <t>Участник факультативов</t>
  </si>
  <si>
    <t>Помощник завхоза по питанию</t>
  </si>
  <si>
    <t>Хозяйственное обеспечение сбора</t>
  </si>
  <si>
    <t>Завхоз</t>
  </si>
  <si>
    <t>Психог, Врач</t>
  </si>
  <si>
    <t>Техника горного туризма, Нумизматика</t>
  </si>
  <si>
    <t>Инструктор Отделения</t>
  </si>
  <si>
    <t>Руководитель отделения, Завхоз</t>
  </si>
  <si>
    <t>Лично получить у организатора сбора (по скайпу или телефону) специальное задание по подготовке сбора. Участники выполнившие ранее это задание - при выполнении задания № 17 автоматически получат оценку 10 баллов</t>
  </si>
  <si>
    <t>Распределение дежурств</t>
  </si>
  <si>
    <t>Зав.снар.</t>
  </si>
  <si>
    <t>Администратор</t>
  </si>
  <si>
    <t>Спортинструктор, Финансист</t>
  </si>
  <si>
    <t>Создатель фотоотчетов и презентаций</t>
  </si>
  <si>
    <t>Создание визиток. Казначей</t>
  </si>
  <si>
    <t>1. Протокол Рейтинга участников на 23 июля в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</si>
</sst>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</font>
    <font>
      <sz val="8"/>
      <name val="Arial Cy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8"/>
      <name val="Arial Black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charset val="204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0" borderId="0" xfId="0" applyFont="1" applyFill="1"/>
    <xf numFmtId="0" fontId="0" fillId="0" borderId="1" xfId="0" applyFill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3" borderId="1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6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6"/>
  <sheetViews>
    <sheetView tabSelected="1" topLeftCell="A5" workbookViewId="0">
      <pane xSplit="4650" ySplit="2580" topLeftCell="O1" activePane="bottomRight"/>
      <selection activeCell="B4" sqref="B4"/>
      <selection pane="topRight" activeCell="U7" sqref="U7"/>
      <selection pane="bottomLeft" activeCell="B15" sqref="B15"/>
      <selection pane="bottomRight" activeCell="AC19" sqref="AC19"/>
    </sheetView>
  </sheetViews>
  <sheetFormatPr defaultRowHeight="12.75" x14ac:dyDescent="0.2"/>
  <cols>
    <col min="1" max="1" width="4.140625" style="1" customWidth="1"/>
    <col min="2" max="2" width="22.140625" style="5" customWidth="1"/>
    <col min="3" max="3" width="14.28515625" style="1" customWidth="1"/>
    <col min="4" max="4" width="14.140625" style="9" customWidth="1"/>
    <col min="5" max="22" width="3.42578125" customWidth="1"/>
    <col min="23" max="23" width="5.42578125" customWidth="1"/>
    <col min="24" max="24" width="7.140625" customWidth="1"/>
    <col min="25" max="27" width="15.28515625" style="1" customWidth="1"/>
    <col min="28" max="28" width="23.140625" style="1" customWidth="1"/>
    <col min="29" max="29" width="10.85546875" style="1" customWidth="1"/>
    <col min="30" max="31" width="10.28515625" style="1" customWidth="1"/>
  </cols>
  <sheetData>
    <row r="1" spans="1:240" x14ac:dyDescent="0.2">
      <c r="A1" s="11"/>
      <c r="B1" t="s">
        <v>7</v>
      </c>
      <c r="C1"/>
      <c r="D1" s="12"/>
      <c r="Y1" s="10"/>
      <c r="Z1" s="10"/>
      <c r="AA1" s="10"/>
      <c r="AB1" s="10"/>
      <c r="AC1" s="10"/>
      <c r="AD1" s="10"/>
      <c r="AE1" s="10"/>
    </row>
    <row r="3" spans="1:240" ht="24.75" customHeight="1" x14ac:dyDescent="0.5">
      <c r="A3" s="11"/>
      <c r="B3" s="7" t="s">
        <v>166</v>
      </c>
      <c r="C3"/>
      <c r="D3" s="12"/>
      <c r="Y3" s="10"/>
      <c r="Z3" s="10"/>
      <c r="AA3" s="10"/>
      <c r="AB3" s="10"/>
      <c r="AC3" s="10"/>
      <c r="AD3" s="10"/>
      <c r="AE3" s="10"/>
    </row>
    <row r="4" spans="1:240" ht="6.75" customHeight="1" x14ac:dyDescent="0.2">
      <c r="A4" s="13"/>
      <c r="B4" s="14"/>
      <c r="C4" s="13"/>
      <c r="D4" s="15"/>
      <c r="Y4" s="13"/>
      <c r="Z4" s="13"/>
      <c r="AA4" s="13"/>
      <c r="AB4" s="13"/>
      <c r="AC4" s="13"/>
      <c r="AD4" s="13"/>
      <c r="AE4" s="13"/>
    </row>
    <row r="5" spans="1:240" ht="24.75" customHeight="1" x14ac:dyDescent="0.2">
      <c r="A5" s="57" t="s">
        <v>0</v>
      </c>
      <c r="B5" s="57" t="s">
        <v>45</v>
      </c>
      <c r="C5" s="57" t="s">
        <v>2</v>
      </c>
      <c r="D5" s="57" t="s">
        <v>57</v>
      </c>
      <c r="E5" s="29">
        <v>4</v>
      </c>
      <c r="F5" s="29">
        <v>10</v>
      </c>
      <c r="G5" s="29">
        <v>10</v>
      </c>
      <c r="H5" s="29">
        <v>10</v>
      </c>
      <c r="I5" s="29">
        <v>14</v>
      </c>
      <c r="J5" s="29">
        <v>18</v>
      </c>
      <c r="K5" s="29">
        <v>18</v>
      </c>
      <c r="L5" s="29">
        <v>18</v>
      </c>
      <c r="M5" s="29">
        <v>18</v>
      </c>
      <c r="N5" s="29">
        <v>18</v>
      </c>
      <c r="O5" s="29">
        <v>18</v>
      </c>
      <c r="P5" s="29">
        <v>22</v>
      </c>
      <c r="Q5" s="29">
        <v>22</v>
      </c>
      <c r="R5" s="29">
        <v>22</v>
      </c>
      <c r="S5" s="29">
        <v>22</v>
      </c>
      <c r="T5" s="29">
        <v>29</v>
      </c>
      <c r="U5" s="29">
        <v>29</v>
      </c>
      <c r="V5" s="29">
        <v>29</v>
      </c>
      <c r="W5" s="66" t="s">
        <v>40</v>
      </c>
      <c r="X5" s="66" t="s">
        <v>50</v>
      </c>
      <c r="Y5" s="65" t="s">
        <v>49</v>
      </c>
      <c r="Z5" s="65"/>
      <c r="AA5" s="65"/>
      <c r="AB5" s="65"/>
      <c r="AC5" s="58" t="s">
        <v>53</v>
      </c>
      <c r="AD5" s="65"/>
      <c r="AE5" s="65"/>
    </row>
    <row r="6" spans="1:240" ht="78.75" customHeight="1" x14ac:dyDescent="0.2">
      <c r="A6" s="58"/>
      <c r="B6" s="57"/>
      <c r="C6" s="59"/>
      <c r="D6" s="59"/>
      <c r="E6" s="33" t="s">
        <v>80</v>
      </c>
      <c r="F6" s="33" t="s">
        <v>8</v>
      </c>
      <c r="G6" s="33" t="s">
        <v>42</v>
      </c>
      <c r="H6" s="33" t="s">
        <v>43</v>
      </c>
      <c r="I6" s="33" t="s">
        <v>81</v>
      </c>
      <c r="J6" s="33" t="s">
        <v>5</v>
      </c>
      <c r="K6" s="33" t="s">
        <v>86</v>
      </c>
      <c r="L6" s="33" t="s">
        <v>82</v>
      </c>
      <c r="M6" s="33" t="s">
        <v>77</v>
      </c>
      <c r="N6" s="33" t="s">
        <v>78</v>
      </c>
      <c r="O6" s="33" t="s">
        <v>44</v>
      </c>
      <c r="P6" s="33" t="s">
        <v>41</v>
      </c>
      <c r="Q6" s="33" t="s">
        <v>6</v>
      </c>
      <c r="R6" s="33" t="s">
        <v>3</v>
      </c>
      <c r="S6" s="33" t="s">
        <v>79</v>
      </c>
      <c r="T6" s="33" t="s">
        <v>131</v>
      </c>
      <c r="U6" s="33" t="s">
        <v>134</v>
      </c>
      <c r="V6" s="33" t="s">
        <v>132</v>
      </c>
      <c r="W6" s="67"/>
      <c r="X6" s="68"/>
      <c r="Y6" s="31" t="s">
        <v>46</v>
      </c>
      <c r="Z6" s="31" t="s">
        <v>47</v>
      </c>
      <c r="AA6" s="31" t="s">
        <v>48</v>
      </c>
      <c r="AB6" s="31" t="s">
        <v>65</v>
      </c>
      <c r="AC6" s="32" t="s">
        <v>51</v>
      </c>
      <c r="AD6" s="32" t="s">
        <v>56</v>
      </c>
      <c r="AE6" s="32" t="s">
        <v>55</v>
      </c>
    </row>
    <row r="7" spans="1:240" x14ac:dyDescent="0.2">
      <c r="A7" s="16"/>
      <c r="B7" s="16"/>
      <c r="C7" s="16"/>
      <c r="D7" s="16"/>
      <c r="E7" s="16">
        <v>1</v>
      </c>
      <c r="F7" s="16">
        <v>2</v>
      </c>
      <c r="G7" s="16">
        <v>3</v>
      </c>
      <c r="H7" s="16">
        <v>4</v>
      </c>
      <c r="I7" s="16">
        <v>5</v>
      </c>
      <c r="J7" s="16">
        <v>6</v>
      </c>
      <c r="K7" s="16">
        <v>7</v>
      </c>
      <c r="L7" s="16">
        <v>8</v>
      </c>
      <c r="M7" s="16">
        <v>9</v>
      </c>
      <c r="N7" s="16">
        <v>10</v>
      </c>
      <c r="O7" s="16">
        <v>11</v>
      </c>
      <c r="P7" s="16">
        <v>12</v>
      </c>
      <c r="Q7" s="16">
        <v>13</v>
      </c>
      <c r="R7" s="16">
        <v>14</v>
      </c>
      <c r="S7" s="16">
        <v>15</v>
      </c>
      <c r="T7" s="56">
        <v>16</v>
      </c>
      <c r="U7" s="56">
        <v>17</v>
      </c>
      <c r="V7" s="56">
        <v>18</v>
      </c>
      <c r="W7" s="16"/>
      <c r="X7" s="16"/>
      <c r="Y7" s="16">
        <v>1</v>
      </c>
      <c r="Z7" s="16">
        <v>2</v>
      </c>
      <c r="AA7" s="16">
        <v>3</v>
      </c>
      <c r="AB7" s="16">
        <v>4</v>
      </c>
      <c r="AC7" s="16">
        <v>5</v>
      </c>
      <c r="AD7" s="16">
        <v>6</v>
      </c>
      <c r="AE7" s="16">
        <v>7</v>
      </c>
    </row>
    <row r="8" spans="1:240" ht="9" customHeight="1" x14ac:dyDescent="0.2">
      <c r="A8" s="34"/>
      <c r="B8" s="35"/>
      <c r="C8" s="34"/>
      <c r="D8" s="36"/>
      <c r="Y8" s="27"/>
      <c r="Z8" s="27"/>
      <c r="AA8" s="37"/>
      <c r="AB8" s="37"/>
      <c r="AC8" s="37"/>
      <c r="AD8" s="37"/>
      <c r="AE8" s="37"/>
    </row>
    <row r="9" spans="1:240" s="11" customFormat="1" ht="39" customHeight="1" x14ac:dyDescent="0.2">
      <c r="A9" s="3">
        <v>1</v>
      </c>
      <c r="B9" s="4" t="s">
        <v>24</v>
      </c>
      <c r="C9" s="17" t="s">
        <v>61</v>
      </c>
      <c r="D9" s="6" t="s">
        <v>25</v>
      </c>
      <c r="E9" s="23">
        <v>10</v>
      </c>
      <c r="F9" s="23">
        <v>10</v>
      </c>
      <c r="G9" s="23">
        <v>10</v>
      </c>
      <c r="H9" s="23">
        <v>10</v>
      </c>
      <c r="I9" s="23">
        <v>5</v>
      </c>
      <c r="J9" s="23">
        <v>10</v>
      </c>
      <c r="K9" s="23">
        <v>10</v>
      </c>
      <c r="L9" s="23">
        <v>10</v>
      </c>
      <c r="M9" s="23">
        <v>10</v>
      </c>
      <c r="N9" s="23">
        <v>10</v>
      </c>
      <c r="O9" s="23">
        <v>0</v>
      </c>
      <c r="P9" s="23">
        <v>10</v>
      </c>
      <c r="Q9" s="23">
        <v>10</v>
      </c>
      <c r="R9" s="23">
        <v>10</v>
      </c>
      <c r="S9" s="23">
        <v>10</v>
      </c>
      <c r="T9" s="23"/>
      <c r="U9" s="23"/>
      <c r="V9" s="23"/>
      <c r="W9" s="52">
        <f>SUM(E9:S9)</f>
        <v>135</v>
      </c>
      <c r="X9" s="23">
        <v>1</v>
      </c>
      <c r="Y9" s="24" t="s">
        <v>70</v>
      </c>
      <c r="Z9" s="24" t="s">
        <v>66</v>
      </c>
      <c r="AA9" s="24" t="s">
        <v>68</v>
      </c>
      <c r="AB9" s="24" t="s">
        <v>154</v>
      </c>
      <c r="AC9" s="20" t="s">
        <v>52</v>
      </c>
      <c r="AD9" s="28" t="s">
        <v>54</v>
      </c>
      <c r="AE9" s="28" t="s">
        <v>54</v>
      </c>
    </row>
    <row r="10" spans="1:240" s="11" customFormat="1" ht="39" customHeight="1" x14ac:dyDescent="0.2">
      <c r="A10" s="3">
        <v>2</v>
      </c>
      <c r="B10" s="4" t="s">
        <v>22</v>
      </c>
      <c r="C10" s="17" t="s">
        <v>61</v>
      </c>
      <c r="D10" s="6" t="s">
        <v>23</v>
      </c>
      <c r="E10" s="23">
        <v>1</v>
      </c>
      <c r="F10" s="23">
        <v>10</v>
      </c>
      <c r="G10" s="23">
        <v>10</v>
      </c>
      <c r="H10" s="23">
        <v>10</v>
      </c>
      <c r="I10" s="23">
        <v>10</v>
      </c>
      <c r="J10" s="23">
        <v>10</v>
      </c>
      <c r="K10" s="23">
        <v>0</v>
      </c>
      <c r="L10" s="23">
        <v>10</v>
      </c>
      <c r="M10" s="23">
        <v>10</v>
      </c>
      <c r="N10" s="23">
        <v>10</v>
      </c>
      <c r="O10" s="23">
        <v>0</v>
      </c>
      <c r="P10" s="23">
        <v>0</v>
      </c>
      <c r="Q10" s="23">
        <v>10</v>
      </c>
      <c r="R10" s="23">
        <v>10</v>
      </c>
      <c r="S10" s="23">
        <v>10</v>
      </c>
      <c r="T10" s="23"/>
      <c r="U10" s="23"/>
      <c r="V10" s="23"/>
      <c r="W10" s="52">
        <f>SUM(E10:S10)</f>
        <v>111</v>
      </c>
      <c r="X10" s="23">
        <v>2</v>
      </c>
      <c r="Y10" s="24" t="s">
        <v>72</v>
      </c>
      <c r="Z10" s="24" t="s">
        <v>71</v>
      </c>
      <c r="AA10" s="24" t="s">
        <v>68</v>
      </c>
      <c r="AB10" s="24" t="s">
        <v>160</v>
      </c>
      <c r="AC10" s="24"/>
      <c r="AD10" s="28" t="s">
        <v>120</v>
      </c>
      <c r="AE10" s="28" t="s">
        <v>120</v>
      </c>
    </row>
    <row r="11" spans="1:240" s="11" customFormat="1" ht="39" customHeight="1" x14ac:dyDescent="0.2">
      <c r="A11" s="3">
        <v>3</v>
      </c>
      <c r="B11" s="6" t="s">
        <v>26</v>
      </c>
      <c r="C11" s="17" t="s">
        <v>61</v>
      </c>
      <c r="D11" s="6" t="s">
        <v>27</v>
      </c>
      <c r="E11" s="23">
        <v>0</v>
      </c>
      <c r="F11" s="23">
        <v>0</v>
      </c>
      <c r="G11" s="23">
        <v>10</v>
      </c>
      <c r="H11" s="23">
        <v>10</v>
      </c>
      <c r="I11" s="23">
        <v>10</v>
      </c>
      <c r="J11" s="23">
        <v>0</v>
      </c>
      <c r="K11" s="23">
        <v>0</v>
      </c>
      <c r="L11" s="23">
        <v>10</v>
      </c>
      <c r="M11" s="23">
        <v>10</v>
      </c>
      <c r="N11" s="23">
        <v>10</v>
      </c>
      <c r="O11" s="23">
        <v>0</v>
      </c>
      <c r="P11" s="23">
        <v>10</v>
      </c>
      <c r="Q11" s="23">
        <v>10</v>
      </c>
      <c r="R11" s="23">
        <v>10</v>
      </c>
      <c r="S11" s="23">
        <v>10</v>
      </c>
      <c r="T11" s="23"/>
      <c r="U11" s="23"/>
      <c r="V11" s="23"/>
      <c r="W11" s="52">
        <f>SUM(E11:S11)</f>
        <v>100</v>
      </c>
      <c r="X11" s="23">
        <v>3</v>
      </c>
      <c r="Y11" s="24" t="s">
        <v>124</v>
      </c>
      <c r="Z11" s="24" t="s">
        <v>69</v>
      </c>
      <c r="AA11" s="24" t="s">
        <v>1</v>
      </c>
      <c r="AB11" s="24" t="s">
        <v>161</v>
      </c>
      <c r="AC11" s="20" t="s">
        <v>52</v>
      </c>
      <c r="AD11" s="28" t="s">
        <v>54</v>
      </c>
      <c r="AE11" s="28" t="s">
        <v>54</v>
      </c>
    </row>
    <row r="12" spans="1:240" s="41" customFormat="1" ht="39" customHeight="1" x14ac:dyDescent="0.2">
      <c r="A12" s="3">
        <v>4</v>
      </c>
      <c r="B12" s="43" t="s">
        <v>31</v>
      </c>
      <c r="C12" s="17" t="s">
        <v>61</v>
      </c>
      <c r="D12" s="18" t="s">
        <v>21</v>
      </c>
      <c r="E12" s="23">
        <v>5</v>
      </c>
      <c r="F12" s="23">
        <v>0</v>
      </c>
      <c r="G12" s="23">
        <v>10</v>
      </c>
      <c r="H12" s="23">
        <v>10</v>
      </c>
      <c r="I12" s="23">
        <v>1</v>
      </c>
      <c r="J12" s="23">
        <v>0</v>
      </c>
      <c r="K12" s="23">
        <v>0</v>
      </c>
      <c r="L12" s="23">
        <v>10</v>
      </c>
      <c r="M12" s="23">
        <v>10</v>
      </c>
      <c r="N12" s="23">
        <v>10</v>
      </c>
      <c r="O12" s="23">
        <v>0</v>
      </c>
      <c r="P12" s="23">
        <v>10</v>
      </c>
      <c r="Q12" s="23">
        <v>10</v>
      </c>
      <c r="R12" s="23">
        <v>10</v>
      </c>
      <c r="S12" s="23">
        <v>10</v>
      </c>
      <c r="T12" s="23"/>
      <c r="U12" s="23"/>
      <c r="V12" s="23"/>
      <c r="W12" s="52">
        <f>SUM(E12:S12)</f>
        <v>96</v>
      </c>
      <c r="X12" s="23">
        <v>4</v>
      </c>
      <c r="Y12" s="24" t="s">
        <v>130</v>
      </c>
      <c r="Z12" s="24" t="s">
        <v>73</v>
      </c>
      <c r="AA12" s="24"/>
      <c r="AB12" s="24" t="s">
        <v>163</v>
      </c>
      <c r="AC12" s="20" t="s">
        <v>52</v>
      </c>
      <c r="AD12" s="28" t="s">
        <v>54</v>
      </c>
      <c r="AE12" s="28" t="s">
        <v>54</v>
      </c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</row>
    <row r="13" spans="1:240" s="11" customFormat="1" ht="39" customHeight="1" x14ac:dyDescent="0.2">
      <c r="A13" s="3">
        <v>5</v>
      </c>
      <c r="B13" s="17" t="s">
        <v>17</v>
      </c>
      <c r="C13" s="17" t="s">
        <v>58</v>
      </c>
      <c r="D13" s="19" t="s">
        <v>13</v>
      </c>
      <c r="E13" s="23">
        <v>10</v>
      </c>
      <c r="F13" s="23">
        <v>10</v>
      </c>
      <c r="G13" s="23">
        <v>10</v>
      </c>
      <c r="H13" s="23">
        <v>10</v>
      </c>
      <c r="I13" s="23">
        <v>0</v>
      </c>
      <c r="J13" s="23">
        <v>10</v>
      </c>
      <c r="K13" s="23">
        <v>0</v>
      </c>
      <c r="L13" s="23">
        <v>10</v>
      </c>
      <c r="M13" s="23">
        <v>10</v>
      </c>
      <c r="N13" s="23">
        <v>10</v>
      </c>
      <c r="O13" s="23">
        <v>0</v>
      </c>
      <c r="P13" s="23">
        <v>10</v>
      </c>
      <c r="Q13" s="23">
        <v>0</v>
      </c>
      <c r="R13" s="23">
        <v>-10</v>
      </c>
      <c r="S13" s="23">
        <v>10</v>
      </c>
      <c r="T13" s="23"/>
      <c r="U13" s="23"/>
      <c r="V13" s="23"/>
      <c r="W13" s="52">
        <f>SUM(E13:S13)</f>
        <v>90</v>
      </c>
      <c r="X13" s="23">
        <v>5</v>
      </c>
      <c r="Y13" s="24" t="s">
        <v>142</v>
      </c>
      <c r="Z13" s="24" t="s">
        <v>67</v>
      </c>
      <c r="AA13" s="20"/>
      <c r="AB13" s="20" t="s">
        <v>20</v>
      </c>
      <c r="AC13" s="20" t="s">
        <v>52</v>
      </c>
      <c r="AD13" s="28" t="s">
        <v>120</v>
      </c>
      <c r="AE13" s="20"/>
    </row>
    <row r="14" spans="1:240" s="11" customFormat="1" ht="39" customHeight="1" x14ac:dyDescent="0.2">
      <c r="A14" s="3">
        <v>6</v>
      </c>
      <c r="B14" s="4" t="s">
        <v>28</v>
      </c>
      <c r="C14" s="17" t="s">
        <v>61</v>
      </c>
      <c r="D14" s="18" t="s">
        <v>4</v>
      </c>
      <c r="E14" s="23">
        <v>0</v>
      </c>
      <c r="F14" s="23">
        <v>10</v>
      </c>
      <c r="G14" s="23">
        <v>10</v>
      </c>
      <c r="H14" s="23">
        <v>10</v>
      </c>
      <c r="I14" s="23">
        <v>0</v>
      </c>
      <c r="J14" s="23">
        <v>0</v>
      </c>
      <c r="K14" s="23">
        <v>0</v>
      </c>
      <c r="L14" s="23">
        <v>10</v>
      </c>
      <c r="M14" s="23">
        <v>10</v>
      </c>
      <c r="N14" s="23">
        <v>10</v>
      </c>
      <c r="O14" s="23">
        <v>0</v>
      </c>
      <c r="P14" s="23">
        <v>0</v>
      </c>
      <c r="Q14" s="23">
        <v>10</v>
      </c>
      <c r="R14" s="23">
        <v>10</v>
      </c>
      <c r="S14" s="23">
        <v>10</v>
      </c>
      <c r="T14" s="23"/>
      <c r="U14" s="23"/>
      <c r="V14" s="23"/>
      <c r="W14" s="52">
        <f>SUM(E14:S14)</f>
        <v>90</v>
      </c>
      <c r="X14" s="23">
        <v>6</v>
      </c>
      <c r="Y14" s="24" t="s">
        <v>125</v>
      </c>
      <c r="Z14" s="24" t="s">
        <v>69</v>
      </c>
      <c r="AA14" s="24" t="s">
        <v>74</v>
      </c>
      <c r="AB14" s="24" t="s">
        <v>162</v>
      </c>
      <c r="AC14" s="20"/>
      <c r="AD14" s="28" t="s">
        <v>54</v>
      </c>
      <c r="AE14" s="28" t="s">
        <v>54</v>
      </c>
    </row>
    <row r="15" spans="1:240" s="11" customFormat="1" ht="39" customHeight="1" x14ac:dyDescent="0.2">
      <c r="A15" s="3">
        <v>7</v>
      </c>
      <c r="B15" s="17" t="s">
        <v>12</v>
      </c>
      <c r="C15" s="17" t="s">
        <v>58</v>
      </c>
      <c r="D15" s="19" t="s">
        <v>4</v>
      </c>
      <c r="E15" s="23">
        <v>10</v>
      </c>
      <c r="F15" s="23">
        <v>0</v>
      </c>
      <c r="G15" s="23">
        <v>0</v>
      </c>
      <c r="H15" s="23">
        <v>0</v>
      </c>
      <c r="I15" s="23">
        <v>10</v>
      </c>
      <c r="J15" s="23">
        <v>0</v>
      </c>
      <c r="K15" s="23">
        <v>5</v>
      </c>
      <c r="L15" s="23">
        <v>10</v>
      </c>
      <c r="M15" s="23">
        <v>10</v>
      </c>
      <c r="N15" s="23">
        <v>10</v>
      </c>
      <c r="O15" s="23">
        <v>0</v>
      </c>
      <c r="P15" s="23">
        <v>10</v>
      </c>
      <c r="Q15" s="23">
        <v>10</v>
      </c>
      <c r="R15" s="23">
        <v>-10</v>
      </c>
      <c r="S15" s="23">
        <v>10</v>
      </c>
      <c r="T15" s="23"/>
      <c r="U15" s="23"/>
      <c r="V15" s="23"/>
      <c r="W15" s="52">
        <f>SUM(E15:S15)</f>
        <v>75</v>
      </c>
      <c r="X15" s="23">
        <v>7</v>
      </c>
      <c r="Y15" s="20" t="s">
        <v>128</v>
      </c>
      <c r="Z15" s="44" t="s">
        <v>127</v>
      </c>
      <c r="AA15" s="44" t="s">
        <v>75</v>
      </c>
      <c r="AB15" s="20" t="s">
        <v>149</v>
      </c>
      <c r="AC15" s="20" t="s">
        <v>52</v>
      </c>
      <c r="AD15" s="28" t="s">
        <v>120</v>
      </c>
      <c r="AE15" s="28" t="s">
        <v>120</v>
      </c>
    </row>
    <row r="16" spans="1:240" s="11" customFormat="1" ht="39" customHeight="1" x14ac:dyDescent="0.2">
      <c r="A16" s="3">
        <v>8</v>
      </c>
      <c r="B16" s="17" t="s">
        <v>16</v>
      </c>
      <c r="C16" s="17" t="s">
        <v>58</v>
      </c>
      <c r="D16" s="19" t="s">
        <v>13</v>
      </c>
      <c r="E16" s="23">
        <v>0</v>
      </c>
      <c r="F16" s="23">
        <v>0</v>
      </c>
      <c r="G16" s="23">
        <v>0</v>
      </c>
      <c r="H16" s="23">
        <v>0</v>
      </c>
      <c r="I16" s="23">
        <v>10</v>
      </c>
      <c r="J16" s="23">
        <v>0</v>
      </c>
      <c r="K16" s="23">
        <v>5</v>
      </c>
      <c r="L16" s="23">
        <v>10</v>
      </c>
      <c r="M16" s="23">
        <v>10</v>
      </c>
      <c r="N16" s="23">
        <v>10</v>
      </c>
      <c r="O16" s="23">
        <v>0</v>
      </c>
      <c r="P16" s="23">
        <v>10</v>
      </c>
      <c r="Q16" s="23">
        <v>10</v>
      </c>
      <c r="R16" s="23">
        <v>-10</v>
      </c>
      <c r="S16" s="23">
        <v>10</v>
      </c>
      <c r="T16" s="23"/>
      <c r="U16" s="23"/>
      <c r="V16" s="23"/>
      <c r="W16" s="52">
        <f>SUM(E16:S16)</f>
        <v>65</v>
      </c>
      <c r="X16" s="23">
        <v>8</v>
      </c>
      <c r="Y16" s="20" t="s">
        <v>126</v>
      </c>
      <c r="Z16" s="44" t="s">
        <v>129</v>
      </c>
      <c r="AA16" s="24" t="s">
        <v>68</v>
      </c>
      <c r="AB16" s="20" t="s">
        <v>146</v>
      </c>
      <c r="AC16" s="20" t="s">
        <v>52</v>
      </c>
      <c r="AD16" s="28" t="s">
        <v>120</v>
      </c>
      <c r="AE16" s="28" t="s">
        <v>120</v>
      </c>
    </row>
    <row r="17" spans="1:240" s="11" customFormat="1" ht="39" customHeight="1" x14ac:dyDescent="0.2">
      <c r="A17" s="3">
        <v>9</v>
      </c>
      <c r="B17" s="17" t="s">
        <v>38</v>
      </c>
      <c r="C17" s="17" t="s">
        <v>58</v>
      </c>
      <c r="D17" s="19" t="s">
        <v>4</v>
      </c>
      <c r="E17" s="23">
        <v>5</v>
      </c>
      <c r="F17" s="23">
        <v>0</v>
      </c>
      <c r="G17" s="23">
        <v>0</v>
      </c>
      <c r="H17" s="23">
        <v>0</v>
      </c>
      <c r="I17" s="23">
        <v>10</v>
      </c>
      <c r="J17" s="23">
        <v>0</v>
      </c>
      <c r="K17" s="23">
        <v>0</v>
      </c>
      <c r="L17" s="23">
        <v>10</v>
      </c>
      <c r="M17" s="23">
        <v>10</v>
      </c>
      <c r="N17" s="23">
        <v>10</v>
      </c>
      <c r="O17" s="23">
        <v>0</v>
      </c>
      <c r="P17" s="23">
        <v>10</v>
      </c>
      <c r="Q17" s="23">
        <v>0</v>
      </c>
      <c r="R17" s="23">
        <v>-10</v>
      </c>
      <c r="S17" s="23">
        <v>10</v>
      </c>
      <c r="T17" s="23"/>
      <c r="U17" s="23"/>
      <c r="V17" s="23"/>
      <c r="W17" s="52">
        <f>SUM(E17:S17)</f>
        <v>55</v>
      </c>
      <c r="X17" s="23">
        <v>9</v>
      </c>
      <c r="Y17" s="44" t="s">
        <v>137</v>
      </c>
      <c r="Z17" s="44" t="s">
        <v>119</v>
      </c>
      <c r="AA17" s="20" t="s">
        <v>123</v>
      </c>
      <c r="AB17" s="20" t="s">
        <v>138</v>
      </c>
      <c r="AC17" s="20" t="s">
        <v>52</v>
      </c>
      <c r="AD17" s="28" t="s">
        <v>120</v>
      </c>
      <c r="AE17" s="20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</row>
    <row r="18" spans="1:240" s="11" customFormat="1" ht="39" customHeight="1" x14ac:dyDescent="0.2">
      <c r="A18" s="3">
        <v>10</v>
      </c>
      <c r="B18" s="17" t="s">
        <v>14</v>
      </c>
      <c r="C18" s="17" t="s">
        <v>58</v>
      </c>
      <c r="D18" s="19" t="s">
        <v>4</v>
      </c>
      <c r="E18" s="23">
        <v>10</v>
      </c>
      <c r="F18" s="23">
        <v>0</v>
      </c>
      <c r="G18" s="23">
        <v>0</v>
      </c>
      <c r="H18" s="23">
        <v>0</v>
      </c>
      <c r="I18" s="23">
        <v>10</v>
      </c>
      <c r="J18" s="23">
        <v>0</v>
      </c>
      <c r="K18" s="23">
        <v>5</v>
      </c>
      <c r="L18" s="23">
        <v>0</v>
      </c>
      <c r="M18" s="23">
        <v>0</v>
      </c>
      <c r="N18" s="23">
        <v>0</v>
      </c>
      <c r="O18" s="23">
        <v>1</v>
      </c>
      <c r="P18" s="23">
        <v>10</v>
      </c>
      <c r="Q18" s="23">
        <v>10</v>
      </c>
      <c r="R18" s="23">
        <v>-10</v>
      </c>
      <c r="S18" s="23">
        <v>10</v>
      </c>
      <c r="T18" s="23"/>
      <c r="U18" s="23"/>
      <c r="V18" s="23"/>
      <c r="W18" s="52">
        <f>SUM(E18:S18)</f>
        <v>46</v>
      </c>
      <c r="X18" s="23">
        <v>10</v>
      </c>
      <c r="Y18" s="44" t="s">
        <v>148</v>
      </c>
      <c r="Z18" s="44"/>
      <c r="AA18" s="44" t="s">
        <v>75</v>
      </c>
      <c r="AB18" s="20" t="s">
        <v>147</v>
      </c>
      <c r="AC18" s="20" t="s">
        <v>52</v>
      </c>
      <c r="AD18" s="28" t="s">
        <v>120</v>
      </c>
      <c r="AE18" s="28" t="s">
        <v>120</v>
      </c>
    </row>
    <row r="19" spans="1:240" s="11" customFormat="1" ht="39" customHeight="1" x14ac:dyDescent="0.2">
      <c r="A19" s="3">
        <v>11</v>
      </c>
      <c r="B19" s="17" t="s">
        <v>15</v>
      </c>
      <c r="C19" s="17" t="s">
        <v>58</v>
      </c>
      <c r="D19" s="19" t="s">
        <v>4</v>
      </c>
      <c r="E19" s="23">
        <v>10</v>
      </c>
      <c r="F19" s="23">
        <v>0</v>
      </c>
      <c r="G19" s="23">
        <v>0</v>
      </c>
      <c r="H19" s="23">
        <v>0</v>
      </c>
      <c r="I19" s="23">
        <v>10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10</v>
      </c>
      <c r="Q19" s="23">
        <v>0</v>
      </c>
      <c r="R19" s="23">
        <v>-10</v>
      </c>
      <c r="S19" s="23">
        <v>10</v>
      </c>
      <c r="T19" s="23"/>
      <c r="U19" s="23"/>
      <c r="V19" s="23"/>
      <c r="W19" s="52">
        <f>SUM(E19:S19)</f>
        <v>30</v>
      </c>
      <c r="X19" s="23">
        <v>11</v>
      </c>
      <c r="Y19" s="72" t="s">
        <v>141</v>
      </c>
      <c r="Z19" s="72" t="s">
        <v>140</v>
      </c>
      <c r="AA19" s="20"/>
      <c r="AB19" s="20" t="s">
        <v>139</v>
      </c>
      <c r="AC19" s="20" t="s">
        <v>52</v>
      </c>
      <c r="AD19" s="28" t="s">
        <v>120</v>
      </c>
      <c r="AE19" s="20"/>
    </row>
    <row r="20" spans="1:240" s="11" customFormat="1" ht="39" customHeight="1" x14ac:dyDescent="0.2">
      <c r="A20" s="3">
        <v>12</v>
      </c>
      <c r="B20" s="4" t="s">
        <v>29</v>
      </c>
      <c r="C20" s="17" t="s">
        <v>61</v>
      </c>
      <c r="D20" s="18" t="s">
        <v>30</v>
      </c>
      <c r="E20" s="23">
        <v>10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10</v>
      </c>
      <c r="S20" s="23">
        <v>10</v>
      </c>
      <c r="T20" s="23"/>
      <c r="U20" s="23"/>
      <c r="V20" s="23"/>
      <c r="W20" s="52">
        <f>SUM(E20:S20)</f>
        <v>30</v>
      </c>
      <c r="X20" s="23">
        <v>12</v>
      </c>
      <c r="Y20" s="24" t="s">
        <v>20</v>
      </c>
      <c r="Z20" s="73"/>
      <c r="AA20" s="24"/>
      <c r="AB20" s="24" t="s">
        <v>164</v>
      </c>
      <c r="AC20" s="25"/>
      <c r="AD20" s="20"/>
      <c r="AE20" s="18"/>
    </row>
    <row r="21" spans="1:240" s="11" customFormat="1" ht="39" customHeight="1" x14ac:dyDescent="0.2">
      <c r="A21" s="3">
        <v>13</v>
      </c>
      <c r="B21" s="17" t="s">
        <v>18</v>
      </c>
      <c r="C21" s="17" t="s">
        <v>58</v>
      </c>
      <c r="D21" s="19" t="s">
        <v>4</v>
      </c>
      <c r="E21" s="23">
        <v>10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10</v>
      </c>
      <c r="Q21" s="23">
        <v>0</v>
      </c>
      <c r="R21" s="23">
        <v>-10</v>
      </c>
      <c r="S21" s="23">
        <v>10</v>
      </c>
      <c r="T21" s="23"/>
      <c r="U21" s="23"/>
      <c r="V21" s="23"/>
      <c r="W21" s="52">
        <f>SUM(E21:S21)</f>
        <v>20</v>
      </c>
      <c r="X21" s="23">
        <v>13</v>
      </c>
      <c r="Y21" s="44" t="s">
        <v>144</v>
      </c>
      <c r="Z21" s="44" t="s">
        <v>143</v>
      </c>
      <c r="AA21" s="20"/>
      <c r="AB21" s="20" t="s">
        <v>145</v>
      </c>
      <c r="AC21" s="20" t="s">
        <v>52</v>
      </c>
      <c r="AD21" s="28" t="s">
        <v>120</v>
      </c>
      <c r="AE21" s="20"/>
    </row>
    <row r="22" spans="1:240" s="11" customFormat="1" ht="39" customHeight="1" x14ac:dyDescent="0.2">
      <c r="A22" s="3">
        <v>14</v>
      </c>
      <c r="B22" s="17" t="s">
        <v>11</v>
      </c>
      <c r="C22" s="17" t="s">
        <v>58</v>
      </c>
      <c r="D22" s="19" t="s">
        <v>4</v>
      </c>
      <c r="E22" s="23">
        <v>10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10</v>
      </c>
      <c r="Q22" s="23">
        <v>0</v>
      </c>
      <c r="R22" s="23">
        <v>-10</v>
      </c>
      <c r="S22" s="23">
        <v>10</v>
      </c>
      <c r="T22" s="23"/>
      <c r="U22" s="23"/>
      <c r="V22" s="23"/>
      <c r="W22" s="52">
        <f>SUM(E22:S22)</f>
        <v>20</v>
      </c>
      <c r="X22" s="23">
        <v>14</v>
      </c>
      <c r="Y22" s="44" t="s">
        <v>152</v>
      </c>
      <c r="Z22" s="44" t="s">
        <v>151</v>
      </c>
      <c r="AA22" s="20"/>
      <c r="AB22" s="20" t="s">
        <v>150</v>
      </c>
      <c r="AC22" s="20" t="s">
        <v>52</v>
      </c>
      <c r="AD22" s="28" t="s">
        <v>120</v>
      </c>
      <c r="AE22" s="20"/>
    </row>
    <row r="23" spans="1:240" s="11" customFormat="1" ht="39" customHeight="1" x14ac:dyDescent="0.2">
      <c r="A23" s="3">
        <v>15</v>
      </c>
      <c r="B23" s="53" t="s">
        <v>33</v>
      </c>
      <c r="C23" s="17" t="s">
        <v>61</v>
      </c>
      <c r="D23" s="54" t="s">
        <v>21</v>
      </c>
      <c r="E23" s="23">
        <v>0</v>
      </c>
      <c r="F23" s="23">
        <v>0</v>
      </c>
      <c r="G23" s="23">
        <v>0</v>
      </c>
      <c r="H23" s="23">
        <v>10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10</v>
      </c>
      <c r="O23" s="23">
        <v>0</v>
      </c>
      <c r="P23" s="23">
        <v>0</v>
      </c>
      <c r="Q23" s="23">
        <v>0</v>
      </c>
      <c r="R23" s="23">
        <v>-10</v>
      </c>
      <c r="S23" s="23">
        <v>0</v>
      </c>
      <c r="T23" s="23"/>
      <c r="U23" s="23"/>
      <c r="V23" s="23"/>
      <c r="W23" s="52">
        <f>SUM(E23:S23)</f>
        <v>10</v>
      </c>
      <c r="X23" s="23">
        <v>15</v>
      </c>
      <c r="Y23" s="30" t="s">
        <v>34</v>
      </c>
      <c r="Z23" s="30"/>
      <c r="AA23" s="45"/>
      <c r="AB23" s="45"/>
      <c r="AC23" s="20"/>
      <c r="AD23" s="20"/>
      <c r="AE23" s="18"/>
    </row>
    <row r="24" spans="1:240" s="11" customFormat="1" ht="39" customHeight="1" x14ac:dyDescent="0.2">
      <c r="A24" s="3">
        <v>16</v>
      </c>
      <c r="B24" s="42" t="s">
        <v>32</v>
      </c>
      <c r="C24" s="17" t="s">
        <v>61</v>
      </c>
      <c r="D24" s="18" t="s">
        <v>21</v>
      </c>
      <c r="E24" s="23">
        <v>0</v>
      </c>
      <c r="F24" s="23">
        <v>0</v>
      </c>
      <c r="G24" s="23">
        <v>0</v>
      </c>
      <c r="H24" s="23">
        <v>10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10</v>
      </c>
      <c r="O24" s="23">
        <v>0</v>
      </c>
      <c r="P24" s="23">
        <v>0</v>
      </c>
      <c r="Q24" s="23">
        <v>0</v>
      </c>
      <c r="R24" s="23">
        <v>-10</v>
      </c>
      <c r="S24" s="23">
        <v>0</v>
      </c>
      <c r="T24" s="23"/>
      <c r="U24" s="23"/>
      <c r="V24" s="23"/>
      <c r="W24" s="52">
        <f>SUM(E24:S24)</f>
        <v>10</v>
      </c>
      <c r="X24" s="23">
        <v>16</v>
      </c>
      <c r="Y24" s="20" t="s">
        <v>20</v>
      </c>
      <c r="Z24" s="20"/>
      <c r="AA24" s="44"/>
      <c r="AB24" s="44"/>
      <c r="AC24" s="20"/>
      <c r="AD24" s="20"/>
      <c r="AE24" s="18"/>
    </row>
    <row r="25" spans="1:240" s="11" customFormat="1" ht="39" customHeight="1" x14ac:dyDescent="0.2">
      <c r="A25" s="3">
        <v>17</v>
      </c>
      <c r="B25" s="4" t="s">
        <v>36</v>
      </c>
      <c r="C25" s="17" t="s">
        <v>61</v>
      </c>
      <c r="D25" s="6" t="s">
        <v>37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-10</v>
      </c>
      <c r="S25" s="23">
        <v>0</v>
      </c>
      <c r="T25" s="23"/>
      <c r="U25" s="23"/>
      <c r="V25" s="23"/>
      <c r="W25" s="52">
        <f>SUM(E25:S25)</f>
        <v>-10</v>
      </c>
      <c r="X25" s="23">
        <v>17</v>
      </c>
      <c r="Y25" s="24"/>
      <c r="Z25" s="24"/>
      <c r="AA25" s="24"/>
      <c r="AB25" s="24"/>
      <c r="AC25" s="24"/>
      <c r="AD25" s="24"/>
      <c r="AE25" s="6"/>
    </row>
    <row r="26" spans="1:240" s="11" customFormat="1" ht="39" customHeight="1" x14ac:dyDescent="0.2">
      <c r="A26" s="3">
        <v>18</v>
      </c>
      <c r="B26" s="17" t="s">
        <v>9</v>
      </c>
      <c r="C26" s="17" t="s">
        <v>59</v>
      </c>
      <c r="D26" s="19" t="s">
        <v>4</v>
      </c>
      <c r="E26" s="23">
        <v>10</v>
      </c>
      <c r="F26" s="23">
        <v>0</v>
      </c>
      <c r="G26" s="23">
        <v>10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10</v>
      </c>
      <c r="N26" s="23">
        <v>0</v>
      </c>
      <c r="O26" s="23">
        <v>0</v>
      </c>
      <c r="P26" s="23">
        <v>10</v>
      </c>
      <c r="Q26" s="23">
        <v>0</v>
      </c>
      <c r="R26" s="23">
        <v>-10</v>
      </c>
      <c r="S26" s="23">
        <v>10</v>
      </c>
      <c r="T26" s="23"/>
      <c r="U26" s="23"/>
      <c r="V26" s="23"/>
      <c r="W26" s="52">
        <f t="shared" ref="W26:W29" si="0">SUM(E26:S26)</f>
        <v>40</v>
      </c>
      <c r="X26" s="23"/>
      <c r="Y26" s="44" t="s">
        <v>155</v>
      </c>
      <c r="Z26" s="44" t="s">
        <v>156</v>
      </c>
      <c r="AA26" s="44" t="s">
        <v>75</v>
      </c>
      <c r="AB26" s="44" t="s">
        <v>157</v>
      </c>
      <c r="AC26" s="20" t="s">
        <v>52</v>
      </c>
      <c r="AD26" s="28" t="s">
        <v>120</v>
      </c>
      <c r="AE26" s="20"/>
    </row>
    <row r="27" spans="1:240" s="11" customFormat="1" ht="39" customHeight="1" x14ac:dyDescent="0.2">
      <c r="A27" s="3">
        <v>19</v>
      </c>
      <c r="B27" s="21" t="s">
        <v>10</v>
      </c>
      <c r="C27" s="17" t="s">
        <v>60</v>
      </c>
      <c r="D27" s="19" t="s">
        <v>4</v>
      </c>
      <c r="E27" s="23">
        <v>10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10</v>
      </c>
      <c r="O27" s="23">
        <v>0</v>
      </c>
      <c r="P27" s="23">
        <v>10</v>
      </c>
      <c r="Q27" s="23">
        <v>0</v>
      </c>
      <c r="R27" s="23">
        <v>-10</v>
      </c>
      <c r="S27" s="23">
        <v>10</v>
      </c>
      <c r="T27" s="23"/>
      <c r="U27" s="23"/>
      <c r="V27" s="23"/>
      <c r="W27" s="52">
        <f t="shared" si="0"/>
        <v>30</v>
      </c>
      <c r="X27" s="23"/>
      <c r="Y27" s="45" t="s">
        <v>153</v>
      </c>
      <c r="Z27" s="45"/>
      <c r="AA27" s="30" t="s">
        <v>1</v>
      </c>
      <c r="AB27" s="30" t="s">
        <v>158</v>
      </c>
      <c r="AC27" s="20" t="s">
        <v>52</v>
      </c>
      <c r="AD27" s="28" t="s">
        <v>120</v>
      </c>
      <c r="AE27" s="20"/>
    </row>
    <row r="28" spans="1:240" s="11" customFormat="1" ht="39" customHeight="1" x14ac:dyDescent="0.2">
      <c r="A28" s="3">
        <v>20</v>
      </c>
      <c r="B28" s="4" t="s">
        <v>19</v>
      </c>
      <c r="C28" s="17" t="s">
        <v>62</v>
      </c>
      <c r="D28" s="18" t="s">
        <v>21</v>
      </c>
      <c r="E28" s="23">
        <v>10</v>
      </c>
      <c r="F28" s="23">
        <v>10</v>
      </c>
      <c r="G28" s="23">
        <v>10</v>
      </c>
      <c r="H28" s="23">
        <v>10</v>
      </c>
      <c r="I28" s="23">
        <v>0</v>
      </c>
      <c r="J28" s="23">
        <v>0</v>
      </c>
      <c r="K28" s="23">
        <v>10</v>
      </c>
      <c r="L28" s="23">
        <v>10</v>
      </c>
      <c r="M28" s="23">
        <v>0</v>
      </c>
      <c r="N28" s="23">
        <v>10</v>
      </c>
      <c r="O28" s="23">
        <v>0</v>
      </c>
      <c r="P28" s="23">
        <v>10</v>
      </c>
      <c r="Q28" s="23">
        <v>10</v>
      </c>
      <c r="R28" s="23">
        <v>10</v>
      </c>
      <c r="S28" s="23">
        <v>10</v>
      </c>
      <c r="T28" s="23"/>
      <c r="U28" s="23"/>
      <c r="V28" s="23"/>
      <c r="W28" s="52">
        <f t="shared" si="0"/>
        <v>110</v>
      </c>
      <c r="X28" s="23"/>
      <c r="Y28" s="24" t="s">
        <v>20</v>
      </c>
      <c r="Z28" s="24" t="s">
        <v>76</v>
      </c>
      <c r="AA28" s="24" t="s">
        <v>165</v>
      </c>
      <c r="AB28" s="44" t="s">
        <v>157</v>
      </c>
      <c r="AC28" s="20" t="s">
        <v>52</v>
      </c>
      <c r="AD28" s="28" t="s">
        <v>54</v>
      </c>
      <c r="AE28" s="28" t="s">
        <v>54</v>
      </c>
    </row>
    <row r="29" spans="1:240" s="11" customFormat="1" ht="39" customHeight="1" x14ac:dyDescent="0.2">
      <c r="A29" s="3">
        <v>21</v>
      </c>
      <c r="B29" s="43" t="s">
        <v>35</v>
      </c>
      <c r="C29" s="22" t="s">
        <v>39</v>
      </c>
      <c r="D29" s="18" t="s">
        <v>21</v>
      </c>
      <c r="E29" s="23" t="s">
        <v>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 t="s">
        <v>1</v>
      </c>
      <c r="Q29" s="23"/>
      <c r="R29" s="23"/>
      <c r="S29" s="23"/>
      <c r="T29" s="23"/>
      <c r="U29" s="23"/>
      <c r="V29" s="23"/>
      <c r="W29" s="52">
        <f t="shared" si="0"/>
        <v>0</v>
      </c>
      <c r="X29" s="23"/>
      <c r="Y29" s="24"/>
      <c r="Z29" s="24"/>
      <c r="AA29" s="24"/>
      <c r="AB29" s="24"/>
      <c r="AC29" s="20" t="s">
        <v>52</v>
      </c>
      <c r="AD29" s="28" t="s">
        <v>54</v>
      </c>
      <c r="AE29" s="28" t="s">
        <v>54</v>
      </c>
    </row>
    <row r="31" spans="1:240" ht="30.75" customHeight="1" x14ac:dyDescent="0.5">
      <c r="B31" s="51" t="s">
        <v>122</v>
      </c>
    </row>
    <row r="33" spans="1:31" s="48" customFormat="1" ht="30" customHeight="1" x14ac:dyDescent="0.2">
      <c r="A33" s="16" t="s">
        <v>88</v>
      </c>
      <c r="B33" s="16" t="s">
        <v>87</v>
      </c>
      <c r="C33" s="16" t="s">
        <v>91</v>
      </c>
      <c r="D33" s="16" t="s">
        <v>89</v>
      </c>
      <c r="E33" s="71" t="s">
        <v>90</v>
      </c>
      <c r="F33" s="65"/>
      <c r="G33" s="71" t="s">
        <v>92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46"/>
      <c r="Z33" s="46"/>
      <c r="AA33" s="46"/>
      <c r="AB33" s="46"/>
      <c r="AC33" s="46"/>
      <c r="AD33" s="46"/>
      <c r="AE33" s="46"/>
    </row>
    <row r="35" spans="1:31" ht="39.75" customHeight="1" x14ac:dyDescent="0.2">
      <c r="A35" s="49">
        <v>1</v>
      </c>
      <c r="B35" s="47" t="str">
        <f>E6</f>
        <v>Письмо</v>
      </c>
      <c r="C35" s="50" t="s">
        <v>93</v>
      </c>
      <c r="D35" s="49">
        <v>10</v>
      </c>
      <c r="E35" s="59">
        <v>0</v>
      </c>
      <c r="F35" s="59"/>
      <c r="G35" s="62" t="s">
        <v>112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4"/>
    </row>
    <row r="36" spans="1:31" ht="27.75" customHeight="1" x14ac:dyDescent="0.2">
      <c r="A36" s="49">
        <v>2</v>
      </c>
      <c r="B36" s="47" t="str">
        <f>F6</f>
        <v>Скайп</v>
      </c>
      <c r="C36" s="50" t="s">
        <v>94</v>
      </c>
      <c r="D36" s="49">
        <v>10</v>
      </c>
      <c r="E36" s="59">
        <v>0</v>
      </c>
      <c r="F36" s="59"/>
      <c r="G36" s="62" t="s">
        <v>98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4"/>
    </row>
    <row r="37" spans="1:31" ht="26.25" customHeight="1" x14ac:dyDescent="0.2">
      <c r="A37" s="49">
        <v>3</v>
      </c>
      <c r="B37" s="47" t="str">
        <f>G6</f>
        <v>Факультатив</v>
      </c>
      <c r="C37" s="50" t="s">
        <v>94</v>
      </c>
      <c r="D37" s="49">
        <v>10</v>
      </c>
      <c r="E37" s="59">
        <v>0</v>
      </c>
      <c r="F37" s="59"/>
      <c r="G37" s="62" t="s">
        <v>104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4"/>
    </row>
    <row r="38" spans="1:31" ht="29.25" customHeight="1" x14ac:dyDescent="0.2">
      <c r="A38" s="49">
        <v>4</v>
      </c>
      <c r="B38" s="47" t="str">
        <f>H6</f>
        <v>Общ. Работа</v>
      </c>
      <c r="C38" s="50" t="s">
        <v>94</v>
      </c>
      <c r="D38" s="49">
        <v>10</v>
      </c>
      <c r="E38" s="59">
        <v>0</v>
      </c>
      <c r="F38" s="59"/>
      <c r="G38" s="62" t="s">
        <v>105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4"/>
    </row>
    <row r="39" spans="1:31" ht="41.25" customHeight="1" x14ac:dyDescent="0.2">
      <c r="A39" s="49">
        <v>5</v>
      </c>
      <c r="B39" s="47" t="str">
        <f>I6</f>
        <v>Рейтинг</v>
      </c>
      <c r="C39" s="50" t="s">
        <v>95</v>
      </c>
      <c r="D39" s="49">
        <v>10</v>
      </c>
      <c r="E39" s="59">
        <v>0</v>
      </c>
      <c r="F39" s="59"/>
      <c r="G39" s="62" t="s">
        <v>111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4"/>
    </row>
    <row r="40" spans="1:31" ht="62.25" customHeight="1" x14ac:dyDescent="0.2">
      <c r="A40" s="49">
        <v>6</v>
      </c>
      <c r="B40" s="47" t="str">
        <f>J6</f>
        <v>Экскурсии</v>
      </c>
      <c r="C40" s="50" t="s">
        <v>96</v>
      </c>
      <c r="D40" s="49">
        <v>10</v>
      </c>
      <c r="E40" s="59">
        <v>0</v>
      </c>
      <c r="F40" s="59"/>
      <c r="G40" s="62" t="s">
        <v>106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4"/>
    </row>
    <row r="41" spans="1:31" ht="23.25" customHeight="1" x14ac:dyDescent="0.2">
      <c r="A41" s="49">
        <v>7</v>
      </c>
      <c r="B41" s="47" t="str">
        <f>K6</f>
        <v>Задание</v>
      </c>
      <c r="C41" s="50" t="s">
        <v>96</v>
      </c>
      <c r="D41" s="49">
        <v>10</v>
      </c>
      <c r="E41" s="59">
        <v>0</v>
      </c>
      <c r="F41" s="59"/>
      <c r="G41" s="62" t="s">
        <v>107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4"/>
    </row>
    <row r="42" spans="1:31" ht="39.75" customHeight="1" x14ac:dyDescent="0.2">
      <c r="A42" s="49">
        <v>8</v>
      </c>
      <c r="B42" s="47" t="str">
        <f>L6</f>
        <v>Скайп 2</v>
      </c>
      <c r="C42" s="50" t="s">
        <v>96</v>
      </c>
      <c r="D42" s="49">
        <v>10</v>
      </c>
      <c r="E42" s="59">
        <v>0</v>
      </c>
      <c r="F42" s="59"/>
      <c r="G42" s="62" t="s">
        <v>100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4"/>
    </row>
    <row r="43" spans="1:31" ht="39.75" customHeight="1" x14ac:dyDescent="0.2">
      <c r="A43" s="49">
        <v>9</v>
      </c>
      <c r="B43" s="47" t="str">
        <f>M6</f>
        <v>Факультатив 2</v>
      </c>
      <c r="C43" s="50" t="s">
        <v>96</v>
      </c>
      <c r="D43" s="49">
        <v>10</v>
      </c>
      <c r="E43" s="59">
        <v>0</v>
      </c>
      <c r="F43" s="59"/>
      <c r="G43" s="62" t="s">
        <v>99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4"/>
    </row>
    <row r="44" spans="1:31" ht="39.75" customHeight="1" x14ac:dyDescent="0.2">
      <c r="A44" s="49">
        <v>10</v>
      </c>
      <c r="B44" s="47" t="str">
        <f>N6</f>
        <v>Общ. Работа 2</v>
      </c>
      <c r="C44" s="50" t="s">
        <v>96</v>
      </c>
      <c r="D44" s="49">
        <v>10</v>
      </c>
      <c r="E44" s="59">
        <v>0</v>
      </c>
      <c r="F44" s="59"/>
      <c r="G44" s="62" t="s">
        <v>101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4"/>
    </row>
    <row r="45" spans="1:31" ht="44.25" customHeight="1" x14ac:dyDescent="0.2">
      <c r="A45" s="49">
        <v>11</v>
      </c>
      <c r="B45" s="47" t="str">
        <f>O6</f>
        <v>Идеи</v>
      </c>
      <c r="C45" s="50" t="s">
        <v>96</v>
      </c>
      <c r="D45" s="49">
        <v>10</v>
      </c>
      <c r="E45" s="59">
        <v>0</v>
      </c>
      <c r="F45" s="59"/>
      <c r="G45" s="62" t="s">
        <v>108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4"/>
    </row>
    <row r="46" spans="1:31" ht="93" customHeight="1" x14ac:dyDescent="0.2">
      <c r="A46" s="49">
        <v>12</v>
      </c>
      <c r="B46" s="47" t="str">
        <f>P6</f>
        <v>Виза</v>
      </c>
      <c r="C46" s="50" t="s">
        <v>97</v>
      </c>
      <c r="D46" s="49">
        <v>10</v>
      </c>
      <c r="E46" s="59">
        <v>0</v>
      </c>
      <c r="F46" s="59"/>
      <c r="G46" s="62" t="s">
        <v>110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</row>
    <row r="47" spans="1:31" ht="105" customHeight="1" x14ac:dyDescent="0.2">
      <c r="A47" s="49">
        <v>13</v>
      </c>
      <c r="B47" s="47" t="str">
        <f>Q6</f>
        <v>Транспорт</v>
      </c>
      <c r="C47" s="50" t="s">
        <v>97</v>
      </c>
      <c r="D47" s="49">
        <v>10</v>
      </c>
      <c r="E47" s="59">
        <v>0</v>
      </c>
      <c r="F47" s="59"/>
      <c r="G47" s="62" t="s">
        <v>109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4"/>
    </row>
    <row r="48" spans="1:31" ht="20.25" customHeight="1" x14ac:dyDescent="0.2">
      <c r="A48" s="49">
        <v>14</v>
      </c>
      <c r="B48" s="47" t="str">
        <f>R6</f>
        <v>Инструктор</v>
      </c>
      <c r="C48" s="50" t="s">
        <v>97</v>
      </c>
      <c r="D48" s="49">
        <v>10</v>
      </c>
      <c r="E48" s="59">
        <v>-10</v>
      </c>
      <c r="F48" s="59"/>
      <c r="G48" s="62" t="s">
        <v>103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4"/>
    </row>
    <row r="49" spans="1:31" ht="27" customHeight="1" x14ac:dyDescent="0.2">
      <c r="A49" s="49">
        <v>15</v>
      </c>
      <c r="B49" s="47" t="str">
        <f>S6</f>
        <v>Отделение</v>
      </c>
      <c r="C49" s="50" t="s">
        <v>97</v>
      </c>
      <c r="D49" s="49">
        <v>10</v>
      </c>
      <c r="E49" s="59">
        <v>-10</v>
      </c>
      <c r="F49" s="59"/>
      <c r="G49" s="62" t="s">
        <v>102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4"/>
    </row>
    <row r="50" spans="1:31" ht="26.25" customHeight="1" x14ac:dyDescent="0.2">
      <c r="A50" s="55">
        <v>16</v>
      </c>
      <c r="B50" s="47" t="str">
        <f>T6</f>
        <v>Идеи 2</v>
      </c>
      <c r="C50" s="50" t="s">
        <v>133</v>
      </c>
      <c r="D50" s="55">
        <v>10</v>
      </c>
      <c r="E50" s="59">
        <v>0</v>
      </c>
      <c r="F50" s="59"/>
      <c r="G50" s="62" t="s">
        <v>135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</row>
    <row r="51" spans="1:31" ht="39.75" customHeight="1" x14ac:dyDescent="0.2">
      <c r="A51" s="55">
        <v>17</v>
      </c>
      <c r="B51" s="47" t="str">
        <f>U6</f>
        <v>Задание 2</v>
      </c>
      <c r="C51" s="50" t="s">
        <v>133</v>
      </c>
      <c r="D51" s="55">
        <v>10</v>
      </c>
      <c r="E51" s="59">
        <v>0</v>
      </c>
      <c r="F51" s="59"/>
      <c r="G51" s="62" t="s">
        <v>159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4"/>
    </row>
    <row r="52" spans="1:31" ht="43.5" customHeight="1" x14ac:dyDescent="0.2">
      <c r="A52" s="55">
        <v>18</v>
      </c>
      <c r="B52" s="47" t="str">
        <f>V6</f>
        <v>Правка</v>
      </c>
      <c r="C52" s="50" t="s">
        <v>133</v>
      </c>
      <c r="D52" s="55">
        <v>20</v>
      </c>
      <c r="E52" s="59">
        <v>0</v>
      </c>
      <c r="F52" s="59"/>
      <c r="G52" s="62" t="s">
        <v>136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4"/>
    </row>
    <row r="54" spans="1:31" ht="27" x14ac:dyDescent="0.5">
      <c r="A54" s="11"/>
      <c r="B54" s="7" t="s">
        <v>121</v>
      </c>
      <c r="C54"/>
      <c r="D54" s="12"/>
      <c r="Y54" s="10"/>
      <c r="Z54" s="10"/>
      <c r="AA54" s="10"/>
      <c r="AB54" s="10"/>
      <c r="AC54" s="10"/>
      <c r="AD54" s="10"/>
      <c r="AE54" s="10"/>
    </row>
    <row r="55" spans="1:31" s="40" customFormat="1" ht="16.5" customHeight="1" x14ac:dyDescent="0.25">
      <c r="A55" s="38" t="s">
        <v>0</v>
      </c>
      <c r="B55" s="69" t="s">
        <v>63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39"/>
      <c r="Z55" s="39"/>
      <c r="AA55" s="39"/>
      <c r="AB55" s="39"/>
      <c r="AC55" s="39"/>
      <c r="AD55" s="39"/>
      <c r="AE55" s="39"/>
    </row>
    <row r="56" spans="1:31" ht="7.5" customHeight="1" x14ac:dyDescent="0.2"/>
    <row r="57" spans="1:31" s="8" customFormat="1" ht="24.75" customHeight="1" x14ac:dyDescent="0.2">
      <c r="A57" s="3">
        <v>1</v>
      </c>
      <c r="B57" s="60" t="s">
        <v>64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2"/>
      <c r="Z57" s="2"/>
      <c r="AA57" s="2"/>
      <c r="AB57" s="2"/>
      <c r="AC57" s="2"/>
      <c r="AD57" s="2"/>
      <c r="AE57" s="2"/>
    </row>
    <row r="58" spans="1:31" s="8" customFormat="1" ht="30" customHeight="1" x14ac:dyDescent="0.2">
      <c r="A58" s="3">
        <v>2</v>
      </c>
      <c r="B58" s="60" t="s">
        <v>113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2"/>
      <c r="Z58" s="2"/>
      <c r="AA58" s="2"/>
      <c r="AB58" s="2"/>
      <c r="AC58" s="2"/>
      <c r="AD58" s="2"/>
      <c r="AE58" s="2"/>
    </row>
    <row r="59" spans="1:31" s="8" customFormat="1" ht="26.25" customHeight="1" x14ac:dyDescent="0.2">
      <c r="A59" s="3">
        <v>3</v>
      </c>
      <c r="B59" s="60" t="s">
        <v>85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2"/>
      <c r="Z59" s="2"/>
      <c r="AA59" s="2"/>
      <c r="AB59" s="2"/>
      <c r="AC59" s="2"/>
      <c r="AD59" s="2"/>
      <c r="AE59" s="2"/>
    </row>
    <row r="60" spans="1:31" s="8" customFormat="1" ht="27.75" customHeight="1" x14ac:dyDescent="0.2">
      <c r="A60" s="3">
        <v>4</v>
      </c>
      <c r="B60" s="60" t="s">
        <v>114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2"/>
      <c r="Z60" s="2"/>
      <c r="AA60" s="2"/>
      <c r="AB60" s="2"/>
      <c r="AC60" s="2"/>
      <c r="AD60" s="2"/>
      <c r="AE60" s="2"/>
    </row>
    <row r="61" spans="1:31" s="8" customFormat="1" ht="26.25" customHeight="1" x14ac:dyDescent="0.2">
      <c r="A61" s="3">
        <v>5</v>
      </c>
      <c r="B61" s="60" t="s">
        <v>83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2"/>
      <c r="Z61" s="2"/>
      <c r="AA61" s="2"/>
      <c r="AB61" s="2"/>
      <c r="AC61" s="2"/>
      <c r="AD61" s="2"/>
      <c r="AE61" s="2"/>
    </row>
    <row r="62" spans="1:31" s="8" customFormat="1" ht="27" customHeight="1" x14ac:dyDescent="0.2">
      <c r="A62" s="3">
        <v>6</v>
      </c>
      <c r="B62" s="60" t="s">
        <v>84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2"/>
      <c r="Z62" s="2"/>
      <c r="AA62" s="2"/>
      <c r="AB62" s="2"/>
      <c r="AC62" s="2"/>
      <c r="AD62" s="2"/>
      <c r="AE62" s="2"/>
    </row>
    <row r="63" spans="1:31" s="8" customFormat="1" ht="32.25" customHeight="1" x14ac:dyDescent="0.2">
      <c r="A63" s="3">
        <v>7</v>
      </c>
      <c r="B63" s="60" t="s">
        <v>118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2"/>
      <c r="Z63" s="2"/>
      <c r="AA63" s="2"/>
      <c r="AB63" s="2"/>
      <c r="AC63" s="2"/>
      <c r="AD63" s="2"/>
      <c r="AE63" s="2"/>
    </row>
    <row r="64" spans="1:31" s="8" customFormat="1" ht="29.25" customHeight="1" x14ac:dyDescent="0.2">
      <c r="A64" s="3">
        <v>8</v>
      </c>
      <c r="B64" s="60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2"/>
      <c r="Z64" s="2"/>
      <c r="AA64" s="2"/>
      <c r="AB64" s="2"/>
      <c r="AC64" s="2"/>
      <c r="AD64" s="2"/>
      <c r="AE64" s="2"/>
    </row>
    <row r="65" spans="1:31" s="8" customFormat="1" ht="16.5" customHeight="1" x14ac:dyDescent="0.2">
      <c r="A65" s="3">
        <v>9</v>
      </c>
      <c r="B65" s="60" t="s">
        <v>116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2"/>
      <c r="Z65" s="2"/>
      <c r="AA65" s="2"/>
      <c r="AB65" s="2"/>
      <c r="AC65" s="2"/>
      <c r="AD65" s="2"/>
      <c r="AE65" s="2"/>
    </row>
    <row r="66" spans="1:31" s="8" customFormat="1" ht="24.75" customHeight="1" x14ac:dyDescent="0.2">
      <c r="A66" s="3">
        <v>10</v>
      </c>
      <c r="B66" s="60" t="s">
        <v>117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2"/>
      <c r="Z66" s="2"/>
      <c r="AA66" s="2"/>
      <c r="AB66" s="2"/>
      <c r="AC66" s="2"/>
      <c r="AD66" s="2"/>
      <c r="AE66" s="2"/>
    </row>
  </sheetData>
  <sortState ref="A9:IF25">
    <sortCondition descending="1" ref="W9:W25"/>
    <sortCondition ref="B9:B25"/>
  </sortState>
  <mergeCells count="57">
    <mergeCell ref="E50:F50"/>
    <mergeCell ref="G50:X50"/>
    <mergeCell ref="E51:F51"/>
    <mergeCell ref="G51:X51"/>
    <mergeCell ref="E52:F52"/>
    <mergeCell ref="G52:X52"/>
    <mergeCell ref="E48:F48"/>
    <mergeCell ref="G48:X48"/>
    <mergeCell ref="E41:F41"/>
    <mergeCell ref="G41:X41"/>
    <mergeCell ref="E42:F42"/>
    <mergeCell ref="G42:X42"/>
    <mergeCell ref="E43:F43"/>
    <mergeCell ref="G43:X43"/>
    <mergeCell ref="E45:F45"/>
    <mergeCell ref="G45:X45"/>
    <mergeCell ref="E46:F46"/>
    <mergeCell ref="G46:X46"/>
    <mergeCell ref="E47:F47"/>
    <mergeCell ref="G47:X47"/>
    <mergeCell ref="B62:X62"/>
    <mergeCell ref="B63:X63"/>
    <mergeCell ref="B65:X65"/>
    <mergeCell ref="B66:X66"/>
    <mergeCell ref="B64:X64"/>
    <mergeCell ref="Y5:AB5"/>
    <mergeCell ref="AC5:AE5"/>
    <mergeCell ref="W5:W6"/>
    <mergeCell ref="X5:X6"/>
    <mergeCell ref="B59:X59"/>
    <mergeCell ref="B55:X55"/>
    <mergeCell ref="B57:X57"/>
    <mergeCell ref="B58:X58"/>
    <mergeCell ref="E33:F33"/>
    <mergeCell ref="G33:X33"/>
    <mergeCell ref="G40:X40"/>
    <mergeCell ref="E35:F35"/>
    <mergeCell ref="G35:X35"/>
    <mergeCell ref="E36:F36"/>
    <mergeCell ref="G36:X36"/>
    <mergeCell ref="E37:F37"/>
    <mergeCell ref="A5:A6"/>
    <mergeCell ref="B5:B6"/>
    <mergeCell ref="C5:C6"/>
    <mergeCell ref="D5:D6"/>
    <mergeCell ref="B61:X61"/>
    <mergeCell ref="B60:X60"/>
    <mergeCell ref="G37:X37"/>
    <mergeCell ref="E38:F38"/>
    <mergeCell ref="G38:X38"/>
    <mergeCell ref="E39:F39"/>
    <mergeCell ref="G39:X39"/>
    <mergeCell ref="E40:F40"/>
    <mergeCell ref="E49:F49"/>
    <mergeCell ref="G49:X49"/>
    <mergeCell ref="E44:F44"/>
    <mergeCell ref="G44:X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Лист2</vt:lpstr>
    </vt:vector>
  </TitlesOfParts>
  <Company>ЦДЮТ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</dc:creator>
  <cp:lastModifiedBy>Вал</cp:lastModifiedBy>
  <cp:lastPrinted>2014-07-04T19:29:23Z</cp:lastPrinted>
  <dcterms:created xsi:type="dcterms:W3CDTF">1998-10-13T06:27:27Z</dcterms:created>
  <dcterms:modified xsi:type="dcterms:W3CDTF">2014-07-23T11:51:31Z</dcterms:modified>
</cp:coreProperties>
</file>